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8e056d1ea441fac1/Acer/ESPE/00 Dirección/00 PERIODO 202351/00 DOCUMENTOS CARRERA/05 ANÁLISIS DE PRERREQUISITOS/09 Ajuste no sustantivo/"/>
    </mc:Choice>
  </mc:AlternateContent>
  <xr:revisionPtr revIDLastSave="303" documentId="8_{27A56A9D-76EE-4D85-A074-CF7B8D669C93}" xr6:coauthVersionLast="47" xr6:coauthVersionMax="47" xr10:uidLastSave="{FD3884B4-499F-4FAA-B8C7-41A11B333701}"/>
  <bookViews>
    <workbookView xWindow="-108" yWindow="-108" windowWidth="23256" windowHeight="12456" xr2:uid="{00000000-000D-0000-FFFF-FFFF00000000}"/>
  </bookViews>
  <sheets>
    <sheet name="Table 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R43" i="1" l="1"/>
  <c r="AR44" i="1"/>
  <c r="X72" i="1"/>
  <c r="V71" i="1"/>
  <c r="Z71" i="1"/>
  <c r="AR50" i="1"/>
  <c r="AR49" i="1"/>
  <c r="AR38" i="1"/>
  <c r="AR37" i="1"/>
  <c r="AR31" i="1"/>
  <c r="AR32" i="1"/>
  <c r="AR26" i="1"/>
  <c r="AR25" i="1"/>
  <c r="AR54" i="1"/>
  <c r="AR55" i="1"/>
  <c r="AR20" i="1"/>
  <c r="AR19" i="1"/>
  <c r="AR14" i="1"/>
  <c r="AR13" i="1"/>
  <c r="AR7" i="1"/>
  <c r="AR8" i="1"/>
  <c r="AM69" i="1"/>
  <c r="AK69" i="1"/>
  <c r="V67" i="1"/>
  <c r="Z67" i="1" s="1"/>
  <c r="V68" i="1"/>
  <c r="V69" i="1"/>
  <c r="Z69" i="1" s="1"/>
  <c r="V70" i="1"/>
  <c r="Z70" i="1" s="1"/>
  <c r="V66" i="1"/>
  <c r="Z66" i="1" s="1"/>
  <c r="V72" i="1" l="1"/>
  <c r="AR68" i="1"/>
  <c r="AR69" i="1"/>
  <c r="Z68" i="1"/>
  <c r="Z72" i="1" s="1"/>
</calcChain>
</file>

<file path=xl/sharedStrings.xml><?xml version="1.0" encoding="utf-8"?>
<sst xmlns="http://schemas.openxmlformats.org/spreadsheetml/2006/main" count="451" uniqueCount="136">
  <si>
    <t>Universidad de las Fuerzas Armadas - ESPE</t>
  </si>
  <si>
    <t>Carrera de Mecatrónica: Matriz Sangolquí/Sede Latacunga/Presencial</t>
  </si>
  <si>
    <t>UNIDAD BASICA</t>
  </si>
  <si>
    <r>
      <rPr>
        <b/>
        <sz val="18"/>
        <color rgb="FFFFFFFF"/>
        <rFont val="Arial"/>
        <family val="2"/>
      </rPr>
      <t>Primer PAO</t>
    </r>
  </si>
  <si>
    <t>1.1 Cálculo Diferencial e Integral EXCT-A0301</t>
  </si>
  <si>
    <t>1.2 Álgebra Lineal EXCT-A0302</t>
  </si>
  <si>
    <t>1.6 Química I EXCT-A0201</t>
  </si>
  <si>
    <t>1.5 Fundamentos de Programación COMP-A0J01</t>
  </si>
  <si>
    <t>1.4 Metodología de la Investigación Científica CHUM-A0100</t>
  </si>
  <si>
    <t>1.3 Biología CVDA-A0300</t>
  </si>
  <si>
    <r>
      <rPr>
        <b/>
        <sz val="14"/>
        <color rgb="FF0066B3"/>
        <rFont val="Arial"/>
        <family val="2"/>
      </rPr>
      <t>CD</t>
    </r>
  </si>
  <si>
    <r>
      <rPr>
        <b/>
        <sz val="14"/>
        <color rgb="FF0066B3"/>
        <rFont val="Arial"/>
        <family val="2"/>
      </rPr>
      <t>CPE</t>
    </r>
  </si>
  <si>
    <r>
      <rPr>
        <b/>
        <sz val="14"/>
        <color rgb="FF0066B3"/>
        <rFont val="Arial"/>
        <family val="2"/>
      </rPr>
      <t>CA</t>
    </r>
  </si>
  <si>
    <r>
      <rPr>
        <b/>
        <sz val="14"/>
        <color rgb="FF0066B3"/>
        <rFont val="Arial"/>
        <family val="2"/>
      </rPr>
      <t>HS</t>
    </r>
  </si>
  <si>
    <r>
      <rPr>
        <b/>
        <sz val="14"/>
        <color rgb="FF0066B3"/>
        <rFont val="Arial"/>
        <family val="2"/>
      </rPr>
      <t>HPAO</t>
    </r>
  </si>
  <si>
    <r>
      <rPr>
        <b/>
        <sz val="12"/>
        <color rgb="FF0066B3"/>
        <rFont val="Arial"/>
        <family val="2"/>
      </rPr>
      <t>SEMESTRE</t>
    </r>
  </si>
  <si>
    <t>Horas</t>
  </si>
  <si>
    <t>Créditos</t>
  </si>
  <si>
    <r>
      <rPr>
        <b/>
        <sz val="18"/>
        <color rgb="FFFFFFFF"/>
        <rFont val="Arial"/>
        <family val="2"/>
      </rPr>
      <t>Segundo PAO</t>
    </r>
  </si>
  <si>
    <t>2.1 Cálculo Vectorial EXCT-A0303</t>
  </si>
  <si>
    <t>2.2 Física I EXCT-A0001</t>
  </si>
  <si>
    <t>2.3 Ecuaciones Diferenciales Ordinarias EXCT-A0401</t>
  </si>
  <si>
    <t>2.4 Fundamentos de Circuitos Eléctricos ELEE-A0601</t>
  </si>
  <si>
    <t>2.5 Bases Fundamentales de la Ingeniería MCT EMEC -A0401</t>
  </si>
  <si>
    <t>2.6 Liderazgo SEGD-A0000</t>
  </si>
  <si>
    <t>1.1 EXCT-A0301</t>
  </si>
  <si>
    <t>1.2 EXCT-A0302</t>
  </si>
  <si>
    <t>1.6 EXCT-A0201</t>
  </si>
  <si>
    <t>1.4 CHUM-A0100</t>
  </si>
  <si>
    <r>
      <rPr>
        <b/>
        <sz val="18"/>
        <color rgb="FFFFFFFF"/>
        <rFont val="Arial"/>
        <family val="2"/>
      </rPr>
      <t>Tercer PAO</t>
    </r>
  </si>
  <si>
    <t>3.1 Métodos Numéricos EXCT-A0402</t>
  </si>
  <si>
    <t>3.2 Matemática Superior EXCT-A0403</t>
  </si>
  <si>
    <t>3.3 Estadística EXCT-A0501</t>
  </si>
  <si>
    <t>3.4 Tecnología de Soft Aplicada a Sistemas MCT EMEC-A0402</t>
  </si>
  <si>
    <t>3.6 Electrónica Fundamental ELEE-A0501</t>
  </si>
  <si>
    <t>3.5 Análisis de Circuitos Eléctricos ELEE-A0602</t>
  </si>
  <si>
    <t>2.1 EXCT-A0303</t>
  </si>
  <si>
    <t>2.3 EXCT-A0401</t>
  </si>
  <si>
    <t>1.5 COMP-A0J01</t>
  </si>
  <si>
    <t>2.5 EMEC -A0401</t>
  </si>
  <si>
    <t>2.4 ELEE-A0601</t>
  </si>
  <si>
    <t>2.5 EMEC-A0401</t>
  </si>
  <si>
    <r>
      <rPr>
        <b/>
        <sz val="14"/>
        <color rgb="FFFF0000"/>
        <rFont val="Arial"/>
        <family val="2"/>
      </rPr>
      <t>UNIDAD PROFESIONAL</t>
    </r>
  </si>
  <si>
    <r>
      <rPr>
        <b/>
        <sz val="18"/>
        <color rgb="FFFFFFFF"/>
        <rFont val="Arial"/>
        <family val="2"/>
      </rPr>
      <t>Cuarto PAO</t>
    </r>
  </si>
  <si>
    <t>4.1 Dibujo MEC Asistido por Computador EMEC-A0305</t>
  </si>
  <si>
    <t>4.2 Sistemas Digitales ELEE-A0430</t>
  </si>
  <si>
    <t>4.6 Mecatrónica Básica EMEC-A0403</t>
  </si>
  <si>
    <t>4.3 Ciencias de los Materiales EMEC-A0202</t>
  </si>
  <si>
    <t>4.4 Estática EMEC-A0204</t>
  </si>
  <si>
    <t>4.5 Máquinas Eléctricas ELEE-A0603</t>
  </si>
  <si>
    <t>3.5 ELEE-A0602</t>
  </si>
  <si>
    <t>3.6 ELEE-A0501</t>
  </si>
  <si>
    <t>3.4 EMEC-A0402</t>
  </si>
  <si>
    <t>1.3 DCVA-A0101</t>
  </si>
  <si>
    <t>2.2 EXCT-A0001</t>
  </si>
  <si>
    <r>
      <rPr>
        <b/>
        <sz val="18"/>
        <color rgb="FFFFFFFF"/>
        <rFont val="Arial"/>
        <family val="2"/>
      </rPr>
      <t>Quinto PAO</t>
    </r>
  </si>
  <si>
    <t>5.5 Electrónica de Potencia ELEE-A0503</t>
  </si>
  <si>
    <t>5.1 Dinámica EMEC-A0207</t>
  </si>
  <si>
    <t>5.2 Instrumentación Aplicada a Mecatrónica EMEC-A0404</t>
  </si>
  <si>
    <t>5.3 Mecánica de Materiales EMEC-A0209</t>
  </si>
  <si>
    <t>5.4 Sistemas embebidos MCT EMEC-A0405</t>
  </si>
  <si>
    <t>5.6 Termofluidos EMEC-A0120</t>
  </si>
  <si>
    <t>4.6 EMEC-A0403</t>
  </si>
  <si>
    <t>4.4 EMEC-A0204</t>
  </si>
  <si>
    <t>4.2 ELEE-A0430</t>
  </si>
  <si>
    <t>3.2 EXCT-A0403</t>
  </si>
  <si>
    <r>
      <rPr>
        <b/>
        <sz val="18"/>
        <color rgb="FFFFFFFF"/>
        <rFont val="Arial"/>
        <family val="2"/>
      </rPr>
      <t>Sexto PAO</t>
    </r>
  </si>
  <si>
    <t>6.1 Sistemas de Control Automático ELEE-A0030</t>
  </si>
  <si>
    <t>6.4 Mandos Oleoneumáticos EMEC-A0408</t>
  </si>
  <si>
    <t>6.5 Mecanismos EMEC-A0307</t>
  </si>
  <si>
    <t>6.2 Introducción a los sistemas ciberfísicos EMEC-A0407</t>
  </si>
  <si>
    <t>6.6 Termofluidos aplicados EMEC-A0123</t>
  </si>
  <si>
    <t>5.2 EMEC-A0404</t>
  </si>
  <si>
    <t>5.6 EMEC-A0120</t>
  </si>
  <si>
    <t>5.1 EMEC-A0207</t>
  </si>
  <si>
    <t>5.4 EMEC-A0405</t>
  </si>
  <si>
    <t>4.3 EMEC-A0202</t>
  </si>
  <si>
    <t>4.1 EMEC-A0305</t>
  </si>
  <si>
    <r>
      <rPr>
        <b/>
        <sz val="18"/>
        <color rgb="FFFFFFFF"/>
        <rFont val="Arial"/>
        <family val="2"/>
      </rPr>
      <t>Septimo PAO</t>
    </r>
  </si>
  <si>
    <t>7.1 Control Industrial ELEE-A0031</t>
  </si>
  <si>
    <t>7.2 Control Discreto ELEE-A0032</t>
  </si>
  <si>
    <t>7.3 Diseño de Elementos de Máquinas EMEC-A0310</t>
  </si>
  <si>
    <t>7.4 Manufactura Asistida por Computador EMEC-A0011</t>
  </si>
  <si>
    <t>7.5 Ingeniería Asistida por Computador EMEC-A0315</t>
  </si>
  <si>
    <t>5.5 ELEE-A0503</t>
  </si>
  <si>
    <t>6.1 ELEE-A0030</t>
  </si>
  <si>
    <t>6.5 EMEC-A0307</t>
  </si>
  <si>
    <t>6.3 EMEC-A0009</t>
  </si>
  <si>
    <t>5.3 EMEC-A0209</t>
  </si>
  <si>
    <t>6.6 EMEC-A0123</t>
  </si>
  <si>
    <t>HS</t>
  </si>
  <si>
    <t>HPAO</t>
  </si>
  <si>
    <r>
      <rPr>
        <b/>
        <sz val="18"/>
        <color rgb="FFFFFFFF"/>
        <rFont val="Arial"/>
        <family val="2"/>
      </rPr>
      <t>Octavo PAO</t>
    </r>
  </si>
  <si>
    <t>8.1 Diseño Mecatrónico EMEC-A0413</t>
  </si>
  <si>
    <t>8.2 Producción Industrial y Control de Calidad EMEC- A0014</t>
  </si>
  <si>
    <t>8.3 Automatización Industrial Mecatrónica EMEC-A0412</t>
  </si>
  <si>
    <t>8.4 Ingeniería en Mantenimiento EMEC-A0013</t>
  </si>
  <si>
    <t>8.5 PLCS y Redes Industriales ELEE-A0033</t>
  </si>
  <si>
    <t>8.6 Prácticas Laborales I EMEC-E0401</t>
  </si>
  <si>
    <t>7.3 EMEC-A0310</t>
  </si>
  <si>
    <t>7.6 EMEC-A0315</t>
  </si>
  <si>
    <t>7.1 ELEE-A0031</t>
  </si>
  <si>
    <t>7.4 EMEC-A0011</t>
  </si>
  <si>
    <t>7.2 ELEE-A0032</t>
  </si>
  <si>
    <r>
      <rPr>
        <b/>
        <sz val="18"/>
        <color rgb="FFFFFFFF"/>
        <rFont val="Arial"/>
        <family val="2"/>
      </rPr>
      <t>Noveno PAO</t>
    </r>
  </si>
  <si>
    <t>9.4 Robótica Industrial EMEC-A0415</t>
  </si>
  <si>
    <t>9,2 Realidad Nacional y Geopolítica SEGD-A0101</t>
  </si>
  <si>
    <t>9.3 Gestión y Emprendimiento CADM-A0G00</t>
  </si>
  <si>
    <t>9.5 Prácticas Laborales II EMEC-E0402</t>
  </si>
  <si>
    <t>8.3 EMEC-A0412</t>
  </si>
  <si>
    <t>8.1 EMEC-A0413</t>
  </si>
  <si>
    <t>8.5 ELEE-A0033</t>
  </si>
  <si>
    <t>2.6 SEGD-A0000</t>
  </si>
  <si>
    <t>8.6 EMEC-E0401</t>
  </si>
  <si>
    <r>
      <rPr>
        <b/>
        <sz val="14"/>
        <color rgb="FFFFFFFF"/>
        <rFont val="Arial"/>
        <family val="2"/>
      </rPr>
      <t>UNIDAD DE INTEGRACIÓN CURRICULAR</t>
    </r>
  </si>
  <si>
    <r>
      <rPr>
        <b/>
        <sz val="14"/>
        <color rgb="FFFFFFFF"/>
        <rFont val="Arial"/>
        <family val="2"/>
      </rPr>
      <t>9.1 MIC - PI Profesionalizante
EMEC-A0414</t>
    </r>
  </si>
  <si>
    <t>VIII nivel</t>
  </si>
  <si>
    <t>H/S</t>
  </si>
  <si>
    <t>H/P</t>
  </si>
  <si>
    <t>CREDITOS</t>
  </si>
  <si>
    <r>
      <rPr>
        <b/>
        <sz val="14"/>
        <color rgb="FF234061"/>
        <rFont val="Arial"/>
        <family val="2"/>
      </rPr>
      <t>UNIDAD</t>
    </r>
  </si>
  <si>
    <r>
      <rPr>
        <b/>
        <sz val="14"/>
        <color rgb="FF234061"/>
        <rFont val="Arial"/>
        <family val="2"/>
      </rPr>
      <t>HORAS</t>
    </r>
  </si>
  <si>
    <r>
      <rPr>
        <b/>
        <sz val="14"/>
        <color rgb="FF234061"/>
        <rFont val="Arial"/>
        <family val="2"/>
      </rPr>
      <t>CRÉDITOS</t>
    </r>
  </si>
  <si>
    <t>Aprendizaje Contacto Docente</t>
  </si>
  <si>
    <t>Aprendizaje Práctico Experimental</t>
  </si>
  <si>
    <t>UNIDAD PROFESIONAL</t>
  </si>
  <si>
    <r>
      <rPr>
        <b/>
        <sz val="12"/>
        <color rgb="FF0066B3"/>
        <rFont val="Arial"/>
        <family val="2"/>
      </rPr>
      <t>TOTAL CARRERA</t>
    </r>
  </si>
  <si>
    <t>Aprendizaje Autónomo</t>
  </si>
  <si>
    <r>
      <rPr>
        <sz val="14"/>
        <color theme="0"/>
        <rFont val="Arial"/>
        <family val="2"/>
      </rPr>
      <t>UNIDAD DE INTEGRACIÓN CURRICULAR</t>
    </r>
  </si>
  <si>
    <t>Prácticas pre-profesionales</t>
  </si>
  <si>
    <t>TOTAL</t>
  </si>
  <si>
    <t>Prácticas servicio comunitario</t>
  </si>
  <si>
    <t>Unidad de Integración Curricular</t>
  </si>
  <si>
    <t>7.6 Prácticas de Servicio Comunitario EMEC-S0401</t>
  </si>
  <si>
    <t>7.6 EMEC-S0401</t>
  </si>
  <si>
    <t>6.3 Tecnología Mecánica EMEC-A0009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</si>
</sst>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0"/>
      <color rgb="FF000000"/>
      <name val="Times New Roman"/>
      <charset val="204"/>
    </font>
    <font>
      <b/>
      <sz val="14"/>
      <color rgb="FFEC1C23"/>
      <name val="Arial"/>
      <family val="2"/>
    </font>
    <font>
      <b/>
      <sz val="14"/>
      <color rgb="FF000000"/>
      <name val="Arial"/>
      <family val="2"/>
    </font>
    <font>
      <b/>
      <sz val="12"/>
      <color rgb="FF000000"/>
      <name val="Arial"/>
      <family val="2"/>
    </font>
    <font>
      <b/>
      <sz val="48"/>
      <name val="Arial"/>
      <family val="2"/>
    </font>
    <font>
      <b/>
      <sz val="36"/>
      <name val="Arial"/>
      <family val="2"/>
    </font>
    <font>
      <b/>
      <sz val="14"/>
      <name val="Arial"/>
      <family val="2"/>
    </font>
    <font>
      <b/>
      <sz val="18"/>
      <color rgb="FFFFFFFF"/>
      <name val="Arial"/>
      <family val="2"/>
    </font>
    <font>
      <b/>
      <sz val="14"/>
      <color rgb="FF0066B3"/>
      <name val="Arial"/>
      <family val="2"/>
    </font>
    <font>
      <b/>
      <sz val="12"/>
      <color rgb="FF0066B3"/>
      <name val="Arial"/>
      <family val="2"/>
    </font>
    <font>
      <b/>
      <sz val="12"/>
      <name val="Arial"/>
      <family val="2"/>
    </font>
    <font>
      <b/>
      <sz val="14"/>
      <color rgb="FFFF0000"/>
      <name val="Arial"/>
      <family val="2"/>
    </font>
    <font>
      <b/>
      <sz val="14"/>
      <color rgb="FFFFFFFF"/>
      <name val="Arial"/>
      <family val="2"/>
    </font>
    <font>
      <b/>
      <sz val="14"/>
      <color theme="0"/>
      <name val="Arial"/>
      <family val="2"/>
    </font>
    <font>
      <sz val="14"/>
      <color theme="1"/>
      <name val="Arial"/>
      <family val="2"/>
    </font>
    <font>
      <sz val="10"/>
      <color rgb="FF000000"/>
      <name val="Arial"/>
      <family val="2"/>
    </font>
    <font>
      <b/>
      <sz val="18"/>
      <name val="Arial"/>
      <family val="2"/>
    </font>
    <font>
      <sz val="14"/>
      <color rgb="FF000000"/>
      <name val="Arial"/>
      <family val="2"/>
    </font>
    <font>
      <sz val="12"/>
      <name val="Arial"/>
      <family val="2"/>
    </font>
    <font>
      <sz val="14"/>
      <name val="Arial"/>
      <family val="2"/>
    </font>
    <font>
      <b/>
      <sz val="14"/>
      <color rgb="FF234061"/>
      <name val="Arial"/>
      <family val="2"/>
    </font>
    <font>
      <sz val="14"/>
      <color theme="0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rgb="FFDA9593"/>
      </patternFill>
    </fill>
    <fill>
      <patternFill patternType="solid">
        <fgColor rgb="FF00AF50"/>
      </patternFill>
    </fill>
    <fill>
      <patternFill patternType="solid">
        <fgColor rgb="FFCCC0DA"/>
      </patternFill>
    </fill>
    <fill>
      <patternFill patternType="solid">
        <fgColor rgb="FFD7E3BB"/>
      </patternFill>
    </fill>
    <fill>
      <patternFill patternType="solid">
        <fgColor rgb="FFF9BE8F"/>
      </patternFill>
    </fill>
    <fill>
      <patternFill patternType="solid">
        <fgColor rgb="FF92CDDC"/>
      </patternFill>
    </fill>
    <fill>
      <patternFill patternType="solid">
        <fgColor rgb="FFBBE3E4"/>
      </patternFill>
    </fill>
    <fill>
      <patternFill patternType="solid">
        <fgColor rgb="FFE6B8B7"/>
      </patternFill>
    </fill>
    <fill>
      <patternFill patternType="solid">
        <fgColor rgb="FFFFF100"/>
      </patternFill>
    </fill>
    <fill>
      <patternFill patternType="solid">
        <fgColor rgb="FFC00000"/>
      </patternFill>
    </fill>
    <fill>
      <patternFill patternType="solid">
        <fgColor rgb="FFA6A6A6"/>
      </patternFill>
    </fill>
    <fill>
      <patternFill patternType="solid">
        <fgColor rgb="FFB8CCE3"/>
      </patternFill>
    </fill>
    <fill>
      <patternFill patternType="solid">
        <fgColor rgb="FFFFFF00"/>
      </patternFill>
    </fill>
    <fill>
      <patternFill patternType="solid">
        <fgColor rgb="FF30859B"/>
      </patternFill>
    </fill>
    <fill>
      <patternFill patternType="solid">
        <fgColor rgb="FFA2228E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5">
    <xf numFmtId="0" fontId="0" fillId="0" borderId="0" xfId="0" applyAlignment="1">
      <alignment horizontal="left" vertical="top"/>
    </xf>
    <xf numFmtId="0" fontId="15" fillId="0" borderId="0" xfId="0" applyFont="1" applyAlignment="1">
      <alignment horizontal="center" vertical="top"/>
    </xf>
    <xf numFmtId="0" fontId="15" fillId="0" borderId="3" xfId="0" applyFont="1" applyBorder="1" applyAlignment="1">
      <alignment horizontal="center" vertical="center" wrapText="1"/>
    </xf>
    <xf numFmtId="0" fontId="15" fillId="0" borderId="8" xfId="0" applyFont="1" applyBorder="1" applyAlignment="1">
      <alignment vertical="center" wrapText="1"/>
    </xf>
    <xf numFmtId="0" fontId="15" fillId="0" borderId="0" xfId="0" applyFont="1" applyAlignment="1">
      <alignment vertical="center" wrapText="1"/>
    </xf>
    <xf numFmtId="1" fontId="3" fillId="0" borderId="3" xfId="0" applyNumberFormat="1" applyFont="1" applyBorder="1" applyAlignment="1">
      <alignment horizontal="center" vertical="center" shrinkToFit="1"/>
    </xf>
    <xf numFmtId="0" fontId="10" fillId="0" borderId="3" xfId="0" applyFont="1" applyBorder="1" applyAlignment="1">
      <alignment horizontal="center" vertical="center" wrapText="1"/>
    </xf>
    <xf numFmtId="1" fontId="3" fillId="10" borderId="3" xfId="0" applyNumberFormat="1" applyFont="1" applyFill="1" applyBorder="1" applyAlignment="1">
      <alignment horizontal="center" vertical="center" shrinkToFit="1"/>
    </xf>
    <xf numFmtId="0" fontId="10" fillId="10" borderId="3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1" fontId="1" fillId="8" borderId="3" xfId="0" applyNumberFormat="1" applyFont="1" applyFill="1" applyBorder="1" applyAlignment="1">
      <alignment horizontal="center" vertical="center" shrinkToFit="1"/>
    </xf>
    <xf numFmtId="1" fontId="2" fillId="8" borderId="3" xfId="0" applyNumberFormat="1" applyFont="1" applyFill="1" applyBorder="1" applyAlignment="1">
      <alignment horizontal="center" vertical="center" shrinkToFit="1"/>
    </xf>
    <xf numFmtId="1" fontId="17" fillId="0" borderId="3" xfId="0" applyNumberFormat="1" applyFont="1" applyBorder="1" applyAlignment="1">
      <alignment horizontal="center" vertical="center" shrinkToFit="1"/>
    </xf>
    <xf numFmtId="1" fontId="2" fillId="0" borderId="3" xfId="0" applyNumberFormat="1" applyFont="1" applyBorder="1" applyAlignment="1">
      <alignment horizontal="center" vertical="center" shrinkToFit="1"/>
    </xf>
    <xf numFmtId="1" fontId="2" fillId="9" borderId="3" xfId="0" applyNumberFormat="1" applyFont="1" applyFill="1" applyBorder="1" applyAlignment="1">
      <alignment horizontal="center" vertical="center" shrinkToFit="1"/>
    </xf>
    <xf numFmtId="1" fontId="2" fillId="10" borderId="3" xfId="0" applyNumberFormat="1" applyFont="1" applyFill="1" applyBorder="1" applyAlignment="1">
      <alignment horizontal="center" vertical="center" shrinkToFit="1"/>
    </xf>
    <xf numFmtId="0" fontId="15" fillId="0" borderId="0" xfId="0" applyFont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1" fontId="3" fillId="14" borderId="3" xfId="0" applyNumberFormat="1" applyFont="1" applyFill="1" applyBorder="1" applyAlignment="1">
      <alignment horizontal="center" vertical="center" shrinkToFit="1"/>
    </xf>
    <xf numFmtId="0" fontId="15" fillId="0" borderId="0" xfId="0" applyFont="1" applyAlignment="1">
      <alignment horizontal="center" vertical="center"/>
    </xf>
    <xf numFmtId="0" fontId="15" fillId="0" borderId="7" xfId="0" applyFont="1" applyBorder="1" applyAlignment="1">
      <alignment vertical="center" wrapText="1"/>
    </xf>
    <xf numFmtId="0" fontId="6" fillId="0" borderId="4" xfId="0" applyFont="1" applyBorder="1" applyAlignment="1">
      <alignment horizontal="center" vertical="center" wrapText="1"/>
    </xf>
    <xf numFmtId="1" fontId="2" fillId="0" borderId="4" xfId="0" applyNumberFormat="1" applyFont="1" applyBorder="1" applyAlignment="1">
      <alignment horizontal="center" vertical="center" shrinkToFit="1"/>
    </xf>
    <xf numFmtId="1" fontId="2" fillId="10" borderId="4" xfId="0" applyNumberFormat="1" applyFont="1" applyFill="1" applyBorder="1" applyAlignment="1">
      <alignment horizontal="center" vertical="center" shrinkToFit="1"/>
    </xf>
    <xf numFmtId="0" fontId="18" fillId="0" borderId="4" xfId="0" applyFont="1" applyBorder="1" applyAlignment="1">
      <alignment vertical="center" wrapText="1"/>
    </xf>
    <xf numFmtId="1" fontId="2" fillId="0" borderId="4" xfId="0" applyNumberFormat="1" applyFont="1" applyBorder="1" applyAlignment="1">
      <alignment horizontal="center" vertical="center" shrinkToFit="1"/>
    </xf>
    <xf numFmtId="1" fontId="2" fillId="0" borderId="6" xfId="0" applyNumberFormat="1" applyFont="1" applyBorder="1" applyAlignment="1">
      <alignment horizontal="center" vertical="center" shrinkToFit="1"/>
    </xf>
    <xf numFmtId="1" fontId="2" fillId="10" borderId="4" xfId="0" applyNumberFormat="1" applyFont="1" applyFill="1" applyBorder="1" applyAlignment="1">
      <alignment horizontal="center" vertical="center" shrinkToFit="1"/>
    </xf>
    <xf numFmtId="1" fontId="2" fillId="10" borderId="6" xfId="0" applyNumberFormat="1" applyFont="1" applyFill="1" applyBorder="1" applyAlignment="1">
      <alignment horizontal="center" vertical="center" shrinkToFit="1"/>
    </xf>
    <xf numFmtId="0" fontId="18" fillId="0" borderId="4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3" fillId="17" borderId="4" xfId="0" applyFont="1" applyFill="1" applyBorder="1" applyAlignment="1">
      <alignment horizontal="center" vertical="center" wrapText="1"/>
    </xf>
    <xf numFmtId="0" fontId="13" fillId="17" borderId="5" xfId="0" applyFont="1" applyFill="1" applyBorder="1" applyAlignment="1">
      <alignment horizontal="center" vertical="center" wrapText="1"/>
    </xf>
    <xf numFmtId="0" fontId="13" fillId="17" borderId="6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1" fontId="14" fillId="0" borderId="4" xfId="0" applyNumberFormat="1" applyFont="1" applyBorder="1" applyAlignment="1">
      <alignment horizontal="center" vertical="center" shrinkToFit="1"/>
    </xf>
    <xf numFmtId="1" fontId="14" fillId="0" borderId="5" xfId="0" applyNumberFormat="1" applyFont="1" applyBorder="1" applyAlignment="1">
      <alignment horizontal="center" vertical="center" shrinkToFit="1"/>
    </xf>
    <xf numFmtId="1" fontId="14" fillId="0" borderId="6" xfId="0" applyNumberFormat="1" applyFont="1" applyBorder="1" applyAlignment="1">
      <alignment horizontal="center" vertical="center" shrinkToFit="1"/>
    </xf>
    <xf numFmtId="1" fontId="2" fillId="9" borderId="4" xfId="0" applyNumberFormat="1" applyFont="1" applyFill="1" applyBorder="1" applyAlignment="1">
      <alignment horizontal="center" vertical="center" shrinkToFit="1"/>
    </xf>
    <xf numFmtId="1" fontId="2" fillId="9" borderId="5" xfId="0" applyNumberFormat="1" applyFont="1" applyFill="1" applyBorder="1" applyAlignment="1">
      <alignment horizontal="center" vertical="center" shrinkToFit="1"/>
    </xf>
    <xf numFmtId="1" fontId="2" fillId="9" borderId="6" xfId="0" applyNumberFormat="1" applyFont="1" applyFill="1" applyBorder="1" applyAlignment="1">
      <alignment horizontal="center" vertical="center" shrinkToFit="1"/>
    </xf>
    <xf numFmtId="1" fontId="2" fillId="0" borderId="5" xfId="0" applyNumberFormat="1" applyFont="1" applyBorder="1" applyAlignment="1">
      <alignment horizontal="center" vertical="center" shrinkToFit="1"/>
    </xf>
    <xf numFmtId="1" fontId="2" fillId="18" borderId="4" xfId="0" applyNumberFormat="1" applyFont="1" applyFill="1" applyBorder="1" applyAlignment="1">
      <alignment horizontal="center" vertical="center" shrinkToFit="1"/>
    </xf>
    <xf numFmtId="1" fontId="2" fillId="18" borderId="5" xfId="0" applyNumberFormat="1" applyFont="1" applyFill="1" applyBorder="1" applyAlignment="1">
      <alignment horizontal="center" vertical="center" shrinkToFit="1"/>
    </xf>
    <xf numFmtId="1" fontId="2" fillId="18" borderId="6" xfId="0" applyNumberFormat="1" applyFont="1" applyFill="1" applyBorder="1" applyAlignment="1">
      <alignment horizontal="center" vertical="center" shrinkToFit="1"/>
    </xf>
    <xf numFmtId="0" fontId="19" fillId="0" borderId="4" xfId="0" applyFont="1" applyBorder="1" applyAlignment="1">
      <alignment horizontal="left" vertical="center" wrapText="1"/>
    </xf>
    <xf numFmtId="0" fontId="19" fillId="0" borderId="5" xfId="0" applyFont="1" applyBorder="1" applyAlignment="1">
      <alignment horizontal="left" vertical="center" wrapText="1"/>
    </xf>
    <xf numFmtId="0" fontId="19" fillId="0" borderId="6" xfId="0" applyFont="1" applyBorder="1" applyAlignment="1">
      <alignment horizontal="left" vertical="center" wrapText="1"/>
    </xf>
    <xf numFmtId="1" fontId="17" fillId="0" borderId="4" xfId="0" applyNumberFormat="1" applyFont="1" applyBorder="1" applyAlignment="1">
      <alignment horizontal="center" vertical="center" shrinkToFit="1"/>
    </xf>
    <xf numFmtId="1" fontId="17" fillId="0" borderId="6" xfId="0" applyNumberFormat="1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wrapText="1"/>
    </xf>
    <xf numFmtId="0" fontId="13" fillId="15" borderId="22" xfId="0" applyFont="1" applyFill="1" applyBorder="1" applyAlignment="1">
      <alignment horizontal="center" vertical="center" wrapText="1"/>
    </xf>
    <xf numFmtId="0" fontId="21" fillId="15" borderId="22" xfId="0" applyFont="1" applyFill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1" fontId="2" fillId="0" borderId="22" xfId="0" applyNumberFormat="1" applyFont="1" applyBorder="1" applyAlignment="1">
      <alignment horizontal="center" vertical="center" shrinkToFit="1"/>
    </xf>
    <xf numFmtId="0" fontId="15" fillId="0" borderId="8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9" fillId="14" borderId="22" xfId="0" applyFont="1" applyFill="1" applyBorder="1" applyAlignment="1">
      <alignment horizontal="center" vertical="center" wrapText="1"/>
    </xf>
    <xf numFmtId="1" fontId="17" fillId="14" borderId="22" xfId="0" applyNumberFormat="1" applyFont="1" applyFill="1" applyBorder="1" applyAlignment="1">
      <alignment horizontal="center" vertical="center" shrinkToFit="1"/>
    </xf>
    <xf numFmtId="0" fontId="15" fillId="0" borderId="2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3" fillId="17" borderId="11" xfId="0" applyFont="1" applyFill="1" applyBorder="1" applyAlignment="1">
      <alignment horizontal="center" vertical="center" wrapText="1"/>
    </xf>
    <xf numFmtId="0" fontId="13" fillId="17" borderId="12" xfId="0" applyFont="1" applyFill="1" applyBorder="1" applyAlignment="1">
      <alignment horizontal="center" vertical="center" wrapText="1"/>
    </xf>
    <xf numFmtId="0" fontId="13" fillId="17" borderId="13" xfId="0" applyFont="1" applyFill="1" applyBorder="1" applyAlignment="1">
      <alignment horizontal="center" vertical="center" wrapText="1"/>
    </xf>
    <xf numFmtId="0" fontId="6" fillId="6" borderId="4" xfId="0" applyFont="1" applyFill="1" applyBorder="1" applyAlignment="1">
      <alignment horizontal="center" vertical="center" wrapText="1"/>
    </xf>
    <xf numFmtId="0" fontId="6" fillId="6" borderId="5" xfId="0" applyFont="1" applyFill="1" applyBorder="1" applyAlignment="1">
      <alignment horizontal="center" vertical="center" wrapText="1"/>
    </xf>
    <xf numFmtId="0" fontId="6" fillId="6" borderId="6" xfId="0" applyFont="1" applyFill="1" applyBorder="1" applyAlignment="1">
      <alignment horizontal="center" vertical="center" wrapText="1"/>
    </xf>
    <xf numFmtId="0" fontId="6" fillId="15" borderId="0" xfId="0" applyFont="1" applyFill="1" applyAlignment="1">
      <alignment horizontal="center" vertical="center" textRotation="90" wrapText="1"/>
    </xf>
    <xf numFmtId="0" fontId="15" fillId="16" borderId="4" xfId="0" applyFont="1" applyFill="1" applyBorder="1" applyAlignment="1">
      <alignment horizontal="center" vertical="center" wrapText="1"/>
    </xf>
    <xf numFmtId="0" fontId="15" fillId="16" borderId="5" xfId="0" applyFont="1" applyFill="1" applyBorder="1" applyAlignment="1">
      <alignment horizontal="center" vertical="center" wrapText="1"/>
    </xf>
    <xf numFmtId="0" fontId="15" fillId="16" borderId="6" xfId="0" applyFont="1" applyFill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1" fontId="14" fillId="0" borderId="14" xfId="0" applyNumberFormat="1" applyFont="1" applyBorder="1" applyAlignment="1">
      <alignment horizontal="center" vertical="center" shrinkToFit="1"/>
    </xf>
    <xf numFmtId="1" fontId="2" fillId="0" borderId="15" xfId="0" applyNumberFormat="1" applyFont="1" applyBorder="1" applyAlignment="1">
      <alignment horizontal="center" vertical="center" shrinkToFit="1"/>
    </xf>
    <xf numFmtId="1" fontId="2" fillId="9" borderId="16" xfId="0" applyNumberFormat="1" applyFont="1" applyFill="1" applyBorder="1" applyAlignment="1">
      <alignment horizontal="center" vertical="center" shrinkToFit="1"/>
    </xf>
    <xf numFmtId="1" fontId="2" fillId="9" borderId="17" xfId="0" applyNumberFormat="1" applyFont="1" applyFill="1" applyBorder="1" applyAlignment="1">
      <alignment horizontal="center" vertical="center" shrinkToFit="1"/>
    </xf>
    <xf numFmtId="1" fontId="2" fillId="9" borderId="18" xfId="0" applyNumberFormat="1" applyFont="1" applyFill="1" applyBorder="1" applyAlignment="1">
      <alignment horizontal="center" vertical="center" shrinkToFit="1"/>
    </xf>
    <xf numFmtId="1" fontId="2" fillId="18" borderId="19" xfId="0" applyNumberFormat="1" applyFont="1" applyFill="1" applyBorder="1" applyAlignment="1">
      <alignment horizontal="center" vertical="center" shrinkToFit="1"/>
    </xf>
    <xf numFmtId="1" fontId="2" fillId="18" borderId="17" xfId="0" applyNumberFormat="1" applyFont="1" applyFill="1" applyBorder="1" applyAlignment="1">
      <alignment horizontal="center" vertical="center" shrinkToFit="1"/>
    </xf>
    <xf numFmtId="1" fontId="2" fillId="18" borderId="20" xfId="0" applyNumberFormat="1" applyFont="1" applyFill="1" applyBorder="1" applyAlignment="1">
      <alignment horizontal="center" vertical="center" shrinkToFit="1"/>
    </xf>
    <xf numFmtId="0" fontId="18" fillId="0" borderId="15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6" fillId="12" borderId="4" xfId="0" applyFont="1" applyFill="1" applyBorder="1" applyAlignment="1">
      <alignment horizontal="center" vertical="center" wrapText="1"/>
    </xf>
    <xf numFmtId="0" fontId="6" fillId="12" borderId="5" xfId="0" applyFont="1" applyFill="1" applyBorder="1" applyAlignment="1">
      <alignment horizontal="center" vertical="center" wrapText="1"/>
    </xf>
    <xf numFmtId="0" fontId="6" fillId="12" borderId="6" xfId="0" applyFont="1" applyFill="1" applyBorder="1" applyAlignment="1">
      <alignment horizontal="center" vertical="center" wrapText="1"/>
    </xf>
    <xf numFmtId="0" fontId="13" fillId="19" borderId="4" xfId="0" applyFont="1" applyFill="1" applyBorder="1" applyAlignment="1">
      <alignment horizontal="center" vertical="center" wrapText="1"/>
    </xf>
    <xf numFmtId="0" fontId="13" fillId="19" borderId="5" xfId="0" applyFont="1" applyFill="1" applyBorder="1" applyAlignment="1">
      <alignment horizontal="center" vertical="center" wrapText="1"/>
    </xf>
    <xf numFmtId="0" fontId="13" fillId="19" borderId="6" xfId="0" applyFont="1" applyFill="1" applyBorder="1" applyAlignment="1">
      <alignment horizontal="center" vertical="center" wrapText="1"/>
    </xf>
    <xf numFmtId="0" fontId="6" fillId="13" borderId="4" xfId="0" applyFont="1" applyFill="1" applyBorder="1" applyAlignment="1">
      <alignment horizontal="center" vertical="center" wrapText="1"/>
    </xf>
    <xf numFmtId="0" fontId="6" fillId="13" borderId="5" xfId="0" applyFont="1" applyFill="1" applyBorder="1" applyAlignment="1">
      <alignment horizontal="center" vertical="center" wrapText="1"/>
    </xf>
    <xf numFmtId="0" fontId="6" fillId="13" borderId="6" xfId="0" applyFont="1" applyFill="1" applyBorder="1" applyAlignment="1">
      <alignment horizontal="center" vertical="center" wrapText="1"/>
    </xf>
    <xf numFmtId="0" fontId="16" fillId="11" borderId="0" xfId="0" applyFont="1" applyFill="1" applyAlignment="1">
      <alignment horizontal="center" vertical="center" textRotation="90" wrapText="1"/>
    </xf>
    <xf numFmtId="0" fontId="16" fillId="3" borderId="0" xfId="0" applyFont="1" applyFill="1" applyAlignment="1">
      <alignment horizontal="center" vertical="center" textRotation="90" wrapText="1"/>
    </xf>
    <xf numFmtId="0" fontId="6" fillId="14" borderId="9" xfId="0" applyFont="1" applyFill="1" applyBorder="1" applyAlignment="1">
      <alignment horizontal="center" vertical="center" textRotation="90" wrapText="1"/>
    </xf>
    <xf numFmtId="0" fontId="6" fillId="14" borderId="0" xfId="0" applyFont="1" applyFill="1" applyAlignment="1">
      <alignment horizontal="center" vertical="center" textRotation="90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2" borderId="0" xfId="0" applyFont="1" applyFill="1" applyAlignment="1">
      <alignment horizontal="center" vertical="center" textRotation="90" wrapText="1"/>
    </xf>
    <xf numFmtId="0" fontId="6" fillId="2" borderId="1" xfId="0" applyFont="1" applyFill="1" applyBorder="1" applyAlignment="1">
      <alignment horizontal="center" vertical="center" textRotation="90" wrapText="1"/>
    </xf>
    <xf numFmtId="0" fontId="6" fillId="5" borderId="4" xfId="0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 wrapText="1"/>
    </xf>
    <xf numFmtId="0" fontId="6" fillId="5" borderId="6" xfId="0" applyFont="1" applyFill="1" applyBorder="1" applyAlignment="1">
      <alignment horizontal="center" vertical="center" wrapText="1"/>
    </xf>
    <xf numFmtId="0" fontId="6" fillId="7" borderId="4" xfId="0" applyFont="1" applyFill="1" applyBorder="1" applyAlignment="1">
      <alignment horizontal="center" vertical="center" wrapText="1"/>
    </xf>
    <xf numFmtId="0" fontId="6" fillId="7" borderId="5" xfId="0" applyFont="1" applyFill="1" applyBorder="1" applyAlignment="1">
      <alignment horizontal="center" vertical="center" wrapText="1"/>
    </xf>
    <xf numFmtId="0" fontId="6" fillId="7" borderId="6" xfId="0" applyFont="1" applyFill="1" applyBorder="1" applyAlignment="1">
      <alignment horizontal="center" vertical="center" wrapText="1"/>
    </xf>
    <xf numFmtId="0" fontId="19" fillId="9" borderId="22" xfId="0" applyFont="1" applyFill="1" applyBorder="1" applyAlignment="1">
      <alignment horizontal="center" vertical="center" wrapText="1"/>
    </xf>
    <xf numFmtId="1" fontId="17" fillId="9" borderId="22" xfId="0" applyNumberFormat="1" applyFont="1" applyFill="1" applyBorder="1" applyAlignment="1">
      <alignment horizontal="center" vertical="center" shrinkToFit="1"/>
    </xf>
    <xf numFmtId="0" fontId="15" fillId="0" borderId="1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72"/>
  <sheetViews>
    <sheetView tabSelected="1" topLeftCell="B24" zoomScale="85" zoomScaleNormal="85" workbookViewId="0">
      <selection activeCell="AD35" sqref="AD35:AE35"/>
    </sheetView>
  </sheetViews>
  <sheetFormatPr baseColWidth="10" defaultColWidth="8.77734375" defaultRowHeight="13.2" x14ac:dyDescent="0.25"/>
  <cols>
    <col min="1" max="1" width="17.109375" style="20" customWidth="1"/>
    <col min="2" max="2" width="7.33203125" style="20" customWidth="1"/>
    <col min="3" max="3" width="2" style="20" customWidth="1"/>
    <col min="4" max="4" width="11.33203125" style="20" customWidth="1"/>
    <col min="5" max="5" width="11.44140625" style="20" customWidth="1"/>
    <col min="6" max="7" width="11.33203125" style="20" customWidth="1"/>
    <col min="8" max="8" width="22.6640625" style="20" customWidth="1"/>
    <col min="9" max="9" width="6.109375" style="20" customWidth="1"/>
    <col min="10" max="10" width="11.33203125" style="20" customWidth="1"/>
    <col min="11" max="11" width="11.44140625" style="20" customWidth="1"/>
    <col min="12" max="15" width="11.33203125" style="20" customWidth="1"/>
    <col min="16" max="16" width="6.109375" style="20" customWidth="1"/>
    <col min="17" max="17" width="11.33203125" style="20" customWidth="1"/>
    <col min="18" max="18" width="11.44140625" style="20" customWidth="1"/>
    <col min="19" max="22" width="11.33203125" style="20" customWidth="1"/>
    <col min="23" max="23" width="6.109375" style="20" customWidth="1"/>
    <col min="24" max="24" width="11.33203125" style="20" customWidth="1"/>
    <col min="25" max="25" width="11.44140625" style="20" customWidth="1"/>
    <col min="26" max="27" width="11.33203125" style="20" customWidth="1"/>
    <col min="28" max="28" width="22.6640625" style="20" customWidth="1"/>
    <col min="29" max="29" width="6.109375" style="20" customWidth="1"/>
    <col min="30" max="30" width="11.33203125" style="20" customWidth="1"/>
    <col min="31" max="31" width="11.44140625" style="20" customWidth="1"/>
    <col min="32" max="33" width="11.33203125" style="20" customWidth="1"/>
    <col min="34" max="34" width="22.6640625" style="20" customWidth="1"/>
    <col min="35" max="35" width="6.109375" style="20" customWidth="1"/>
    <col min="36" max="36" width="11.33203125" style="20" customWidth="1"/>
    <col min="37" max="37" width="11.44140625" style="20" customWidth="1"/>
    <col min="38" max="40" width="11.33203125" style="20" customWidth="1"/>
    <col min="41" max="41" width="11.44140625" style="20" customWidth="1"/>
    <col min="42" max="42" width="22.6640625" style="20" customWidth="1"/>
    <col min="43" max="43" width="15.109375" style="20" customWidth="1"/>
    <col min="44" max="44" width="16.44140625" style="20" customWidth="1"/>
    <col min="45" max="45" width="16.6640625" style="20" customWidth="1"/>
    <col min="46" max="16384" width="8.77734375" style="1"/>
  </cols>
  <sheetData>
    <row r="1" spans="1:45" ht="66.75" customHeight="1" x14ac:dyDescent="0.25">
      <c r="A1" s="111" t="s">
        <v>0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  <c r="T1" s="111"/>
      <c r="U1" s="111"/>
      <c r="V1" s="111"/>
      <c r="W1" s="111"/>
      <c r="X1" s="111"/>
      <c r="Y1" s="111"/>
      <c r="Z1" s="111"/>
      <c r="AA1" s="111"/>
      <c r="AB1" s="111"/>
      <c r="AC1" s="111"/>
      <c r="AD1" s="111"/>
      <c r="AE1" s="111"/>
      <c r="AF1" s="111"/>
      <c r="AG1" s="111"/>
      <c r="AH1" s="111"/>
      <c r="AI1" s="111"/>
      <c r="AJ1" s="111"/>
      <c r="AK1" s="111"/>
      <c r="AL1" s="111"/>
      <c r="AM1" s="111"/>
      <c r="AN1" s="111"/>
      <c r="AO1" s="111"/>
      <c r="AP1" s="111"/>
      <c r="AQ1" s="111"/>
      <c r="AR1" s="111"/>
      <c r="AS1" s="111"/>
    </row>
    <row r="2" spans="1:45" ht="50.25" customHeight="1" x14ac:dyDescent="0.25">
      <c r="A2" s="112" t="s">
        <v>1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  <c r="U2" s="112"/>
      <c r="V2" s="112"/>
      <c r="W2" s="112"/>
      <c r="X2" s="112"/>
      <c r="Y2" s="112"/>
      <c r="Z2" s="112"/>
      <c r="AA2" s="112"/>
      <c r="AB2" s="112"/>
      <c r="AC2" s="112"/>
      <c r="AD2" s="112"/>
      <c r="AE2" s="112"/>
      <c r="AF2" s="112"/>
      <c r="AG2" s="112"/>
      <c r="AH2" s="112"/>
      <c r="AI2" s="112"/>
      <c r="AJ2" s="112"/>
      <c r="AK2" s="112"/>
      <c r="AL2" s="112"/>
      <c r="AM2" s="112"/>
      <c r="AN2" s="112"/>
      <c r="AO2" s="112"/>
      <c r="AP2" s="112"/>
      <c r="AQ2" s="112"/>
      <c r="AR2" s="112"/>
      <c r="AS2" s="112"/>
    </row>
    <row r="3" spans="1:45" ht="75.75" customHeight="1" x14ac:dyDescent="0.25">
      <c r="A3" s="112"/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2"/>
      <c r="T3" s="112"/>
      <c r="U3" s="112"/>
      <c r="V3" s="112"/>
      <c r="W3" s="112"/>
      <c r="X3" s="112"/>
      <c r="Y3" s="112"/>
      <c r="Z3" s="112"/>
      <c r="AA3" s="112"/>
      <c r="AB3" s="112"/>
      <c r="AC3" s="112"/>
      <c r="AD3" s="112"/>
      <c r="AE3" s="112"/>
      <c r="AF3" s="112"/>
      <c r="AG3" s="112"/>
      <c r="AH3" s="112"/>
      <c r="AI3" s="112"/>
      <c r="AJ3" s="112"/>
      <c r="AK3" s="112"/>
      <c r="AL3" s="112"/>
      <c r="AM3" s="112"/>
      <c r="AN3" s="112"/>
      <c r="AO3" s="112"/>
      <c r="AP3" s="112"/>
      <c r="AQ3" s="112"/>
      <c r="AR3" s="112"/>
      <c r="AS3" s="112"/>
    </row>
    <row r="4" spans="1:45" ht="41.7" customHeight="1" x14ac:dyDescent="0.25">
      <c r="A4" s="113" t="s">
        <v>2</v>
      </c>
      <c r="B4" s="105" t="s">
        <v>3</v>
      </c>
      <c r="C4" s="64"/>
      <c r="D4" s="108" t="s">
        <v>4</v>
      </c>
      <c r="E4" s="109"/>
      <c r="F4" s="109"/>
      <c r="G4" s="109"/>
      <c r="H4" s="110"/>
      <c r="I4" s="94"/>
      <c r="J4" s="108" t="s">
        <v>5</v>
      </c>
      <c r="K4" s="109"/>
      <c r="L4" s="109"/>
      <c r="M4" s="109"/>
      <c r="N4" s="109"/>
      <c r="O4" s="110"/>
      <c r="P4" s="94"/>
      <c r="Q4" s="108" t="s">
        <v>6</v>
      </c>
      <c r="R4" s="109"/>
      <c r="S4" s="109"/>
      <c r="T4" s="109"/>
      <c r="U4" s="109"/>
      <c r="V4" s="110"/>
      <c r="W4" s="94"/>
      <c r="X4" s="115" t="s">
        <v>7</v>
      </c>
      <c r="Y4" s="116"/>
      <c r="Z4" s="116"/>
      <c r="AA4" s="116"/>
      <c r="AB4" s="117"/>
      <c r="AC4" s="94"/>
      <c r="AD4" s="74" t="s">
        <v>8</v>
      </c>
      <c r="AE4" s="75"/>
      <c r="AF4" s="75"/>
      <c r="AG4" s="75"/>
      <c r="AH4" s="76"/>
      <c r="AI4" s="94"/>
      <c r="AJ4" s="118" t="s">
        <v>9</v>
      </c>
      <c r="AK4" s="119"/>
      <c r="AL4" s="119"/>
      <c r="AM4" s="119"/>
      <c r="AN4" s="119"/>
      <c r="AO4" s="120"/>
      <c r="AP4" s="60"/>
      <c r="AQ4" s="61"/>
      <c r="AR4" s="61"/>
      <c r="AS4" s="61"/>
    </row>
    <row r="5" spans="1:45" ht="19.95" customHeight="1" x14ac:dyDescent="0.25">
      <c r="A5" s="113"/>
      <c r="B5" s="105"/>
      <c r="C5" s="64"/>
      <c r="D5" s="32"/>
      <c r="E5" s="33"/>
      <c r="F5" s="32"/>
      <c r="G5" s="33"/>
      <c r="H5" s="2"/>
      <c r="I5" s="94"/>
      <c r="J5" s="32"/>
      <c r="K5" s="33"/>
      <c r="L5" s="32"/>
      <c r="M5" s="33"/>
      <c r="N5" s="32"/>
      <c r="O5" s="33"/>
      <c r="P5" s="94"/>
      <c r="Q5" s="32"/>
      <c r="R5" s="33"/>
      <c r="S5" s="32"/>
      <c r="T5" s="33"/>
      <c r="U5" s="32"/>
      <c r="V5" s="33"/>
      <c r="W5" s="94"/>
      <c r="X5" s="32"/>
      <c r="Y5" s="33"/>
      <c r="Z5" s="32"/>
      <c r="AA5" s="33"/>
      <c r="AB5" s="2"/>
      <c r="AC5" s="94"/>
      <c r="AD5" s="32"/>
      <c r="AE5" s="33"/>
      <c r="AF5" s="32"/>
      <c r="AG5" s="33"/>
      <c r="AH5" s="2"/>
      <c r="AI5" s="94"/>
      <c r="AJ5" s="32"/>
      <c r="AK5" s="33"/>
      <c r="AL5" s="32"/>
      <c r="AM5" s="33"/>
      <c r="AN5" s="32"/>
      <c r="AO5" s="33"/>
      <c r="AP5" s="60"/>
      <c r="AQ5" s="61"/>
      <c r="AR5" s="61"/>
      <c r="AS5" s="61"/>
    </row>
    <row r="6" spans="1:45" ht="19.95" customHeight="1" x14ac:dyDescent="0.25">
      <c r="A6" s="113"/>
      <c r="B6" s="105"/>
      <c r="C6" s="64"/>
      <c r="D6" s="9" t="s">
        <v>10</v>
      </c>
      <c r="E6" s="9" t="s">
        <v>11</v>
      </c>
      <c r="F6" s="9" t="s">
        <v>12</v>
      </c>
      <c r="G6" s="9" t="s">
        <v>13</v>
      </c>
      <c r="H6" s="9" t="s">
        <v>14</v>
      </c>
      <c r="I6" s="94"/>
      <c r="J6" s="9" t="s">
        <v>10</v>
      </c>
      <c r="K6" s="9" t="s">
        <v>11</v>
      </c>
      <c r="L6" s="9" t="s">
        <v>12</v>
      </c>
      <c r="M6" s="9" t="s">
        <v>13</v>
      </c>
      <c r="N6" s="55" t="s">
        <v>14</v>
      </c>
      <c r="O6" s="39"/>
      <c r="P6" s="94"/>
      <c r="Q6" s="9" t="s">
        <v>10</v>
      </c>
      <c r="R6" s="9" t="s">
        <v>11</v>
      </c>
      <c r="S6" s="9" t="s">
        <v>12</v>
      </c>
      <c r="T6" s="9" t="s">
        <v>13</v>
      </c>
      <c r="U6" s="55" t="s">
        <v>14</v>
      </c>
      <c r="V6" s="39"/>
      <c r="W6" s="94"/>
      <c r="X6" s="9" t="s">
        <v>10</v>
      </c>
      <c r="Y6" s="9" t="s">
        <v>11</v>
      </c>
      <c r="Z6" s="9" t="s">
        <v>12</v>
      </c>
      <c r="AA6" s="9" t="s">
        <v>13</v>
      </c>
      <c r="AB6" s="9" t="s">
        <v>14</v>
      </c>
      <c r="AC6" s="94"/>
      <c r="AD6" s="9" t="s">
        <v>10</v>
      </c>
      <c r="AE6" s="9" t="s">
        <v>11</v>
      </c>
      <c r="AF6" s="9" t="s">
        <v>12</v>
      </c>
      <c r="AG6" s="9" t="s">
        <v>13</v>
      </c>
      <c r="AH6" s="9" t="s">
        <v>14</v>
      </c>
      <c r="AI6" s="94"/>
      <c r="AJ6" s="9" t="s">
        <v>10</v>
      </c>
      <c r="AK6" s="9" t="s">
        <v>11</v>
      </c>
      <c r="AL6" s="9" t="s">
        <v>12</v>
      </c>
      <c r="AM6" s="9" t="s">
        <v>13</v>
      </c>
      <c r="AN6" s="55" t="s">
        <v>14</v>
      </c>
      <c r="AO6" s="39"/>
      <c r="AP6" s="60"/>
      <c r="AQ6" s="64"/>
      <c r="AR6" s="65" t="s">
        <v>15</v>
      </c>
      <c r="AS6" s="66"/>
    </row>
    <row r="7" spans="1:45" ht="19.95" customHeight="1" x14ac:dyDescent="0.25">
      <c r="A7" s="113"/>
      <c r="B7" s="105"/>
      <c r="C7" s="64"/>
      <c r="D7" s="10">
        <v>3</v>
      </c>
      <c r="E7" s="11">
        <v>3</v>
      </c>
      <c r="F7" s="12">
        <v>3</v>
      </c>
      <c r="G7" s="12">
        <v>9</v>
      </c>
      <c r="H7" s="13">
        <v>144</v>
      </c>
      <c r="I7" s="94"/>
      <c r="J7" s="10">
        <v>2</v>
      </c>
      <c r="K7" s="11">
        <v>2</v>
      </c>
      <c r="L7" s="12">
        <v>2</v>
      </c>
      <c r="M7" s="12">
        <v>6</v>
      </c>
      <c r="N7" s="26">
        <v>96</v>
      </c>
      <c r="O7" s="27"/>
      <c r="P7" s="94"/>
      <c r="Q7" s="10">
        <v>3</v>
      </c>
      <c r="R7" s="11">
        <v>3</v>
      </c>
      <c r="S7" s="12">
        <v>3</v>
      </c>
      <c r="T7" s="12">
        <v>9</v>
      </c>
      <c r="U7" s="26">
        <v>144</v>
      </c>
      <c r="V7" s="27"/>
      <c r="W7" s="94"/>
      <c r="X7" s="10">
        <v>3</v>
      </c>
      <c r="Y7" s="11">
        <v>3</v>
      </c>
      <c r="Z7" s="12">
        <v>3</v>
      </c>
      <c r="AA7" s="12">
        <v>9</v>
      </c>
      <c r="AB7" s="13">
        <v>144</v>
      </c>
      <c r="AC7" s="94"/>
      <c r="AD7" s="10">
        <v>2</v>
      </c>
      <c r="AE7" s="11">
        <v>2</v>
      </c>
      <c r="AF7" s="12">
        <v>2</v>
      </c>
      <c r="AG7" s="12">
        <v>6</v>
      </c>
      <c r="AH7" s="13">
        <v>96</v>
      </c>
      <c r="AI7" s="94"/>
      <c r="AJ7" s="10">
        <v>2</v>
      </c>
      <c r="AK7" s="11">
        <v>2</v>
      </c>
      <c r="AL7" s="12">
        <v>2</v>
      </c>
      <c r="AM7" s="12">
        <v>6</v>
      </c>
      <c r="AN7" s="26">
        <v>96</v>
      </c>
      <c r="AO7" s="27"/>
      <c r="AP7" s="60"/>
      <c r="AQ7" s="64"/>
      <c r="AR7" s="5">
        <f>H7+N7+U7+AB7+AH7+AN7</f>
        <v>720</v>
      </c>
      <c r="AS7" s="6" t="s">
        <v>16</v>
      </c>
    </row>
    <row r="8" spans="1:45" ht="20.7" customHeight="1" x14ac:dyDescent="0.25">
      <c r="A8" s="113"/>
      <c r="B8" s="105"/>
      <c r="C8" s="64"/>
      <c r="D8" s="13">
        <v>48</v>
      </c>
      <c r="E8" s="13">
        <v>48</v>
      </c>
      <c r="F8" s="13">
        <v>48</v>
      </c>
      <c r="G8" s="14">
        <v>6</v>
      </c>
      <c r="H8" s="15">
        <v>3</v>
      </c>
      <c r="I8" s="94"/>
      <c r="J8" s="13">
        <v>32</v>
      </c>
      <c r="K8" s="13">
        <v>32</v>
      </c>
      <c r="L8" s="13">
        <v>32</v>
      </c>
      <c r="M8" s="14">
        <v>4</v>
      </c>
      <c r="N8" s="28">
        <v>2</v>
      </c>
      <c r="O8" s="29"/>
      <c r="P8" s="94"/>
      <c r="Q8" s="13">
        <v>48</v>
      </c>
      <c r="R8" s="13">
        <v>48</v>
      </c>
      <c r="S8" s="13">
        <v>48</v>
      </c>
      <c r="T8" s="14">
        <v>6</v>
      </c>
      <c r="U8" s="28">
        <v>3</v>
      </c>
      <c r="V8" s="29"/>
      <c r="W8" s="94"/>
      <c r="X8" s="13">
        <v>48</v>
      </c>
      <c r="Y8" s="13">
        <v>48</v>
      </c>
      <c r="Z8" s="13">
        <v>48</v>
      </c>
      <c r="AA8" s="14">
        <v>6</v>
      </c>
      <c r="AB8" s="15">
        <v>3</v>
      </c>
      <c r="AC8" s="94"/>
      <c r="AD8" s="13">
        <v>32</v>
      </c>
      <c r="AE8" s="13">
        <v>32</v>
      </c>
      <c r="AF8" s="13">
        <v>32</v>
      </c>
      <c r="AG8" s="14">
        <v>4</v>
      </c>
      <c r="AH8" s="15">
        <v>2</v>
      </c>
      <c r="AI8" s="94"/>
      <c r="AJ8" s="13">
        <v>32</v>
      </c>
      <c r="AK8" s="13">
        <v>32</v>
      </c>
      <c r="AL8" s="13">
        <v>32</v>
      </c>
      <c r="AM8" s="14">
        <v>4</v>
      </c>
      <c r="AN8" s="28">
        <v>2</v>
      </c>
      <c r="AO8" s="29"/>
      <c r="AP8" s="60"/>
      <c r="AQ8" s="64"/>
      <c r="AR8" s="7">
        <f>H8+N8+U8+AB8+AH8+AN8</f>
        <v>15</v>
      </c>
      <c r="AS8" s="8" t="s">
        <v>17</v>
      </c>
    </row>
    <row r="9" spans="1:45" ht="19.5" customHeight="1" x14ac:dyDescent="0.25">
      <c r="A9" s="113"/>
      <c r="B9" s="16"/>
      <c r="C9" s="61"/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  <c r="T9" s="61"/>
      <c r="U9" s="61"/>
      <c r="V9" s="61"/>
      <c r="W9" s="61"/>
      <c r="X9" s="61"/>
      <c r="Y9" s="61"/>
      <c r="Z9" s="61"/>
      <c r="AA9" s="61"/>
      <c r="AB9" s="61"/>
      <c r="AC9" s="61"/>
      <c r="AD9" s="61"/>
      <c r="AE9" s="61"/>
      <c r="AF9" s="61"/>
      <c r="AG9" s="61"/>
      <c r="AH9" s="61"/>
      <c r="AI9" s="61"/>
      <c r="AJ9" s="61"/>
      <c r="AK9" s="61"/>
      <c r="AL9" s="61"/>
      <c r="AM9" s="61"/>
      <c r="AN9" s="61"/>
      <c r="AO9" s="61"/>
      <c r="AP9" s="61"/>
      <c r="AQ9" s="61"/>
      <c r="AR9" s="61"/>
      <c r="AS9" s="61"/>
    </row>
    <row r="10" spans="1:45" ht="41.7" customHeight="1" x14ac:dyDescent="0.25">
      <c r="A10" s="113"/>
      <c r="B10" s="104" t="s">
        <v>18</v>
      </c>
      <c r="C10" s="64"/>
      <c r="D10" s="108" t="s">
        <v>19</v>
      </c>
      <c r="E10" s="109"/>
      <c r="F10" s="109"/>
      <c r="G10" s="109"/>
      <c r="H10" s="110"/>
      <c r="I10" s="94"/>
      <c r="J10" s="108" t="s">
        <v>20</v>
      </c>
      <c r="K10" s="109"/>
      <c r="L10" s="109"/>
      <c r="M10" s="109"/>
      <c r="N10" s="109"/>
      <c r="O10" s="110"/>
      <c r="P10" s="94"/>
      <c r="Q10" s="108" t="s">
        <v>21</v>
      </c>
      <c r="R10" s="109"/>
      <c r="S10" s="109"/>
      <c r="T10" s="109"/>
      <c r="U10" s="109"/>
      <c r="V10" s="110"/>
      <c r="W10" s="94"/>
      <c r="X10" s="95" t="s">
        <v>22</v>
      </c>
      <c r="Y10" s="96"/>
      <c r="Z10" s="96"/>
      <c r="AA10" s="96"/>
      <c r="AB10" s="97"/>
      <c r="AC10" s="94"/>
      <c r="AD10" s="101" t="s">
        <v>23</v>
      </c>
      <c r="AE10" s="102"/>
      <c r="AF10" s="102"/>
      <c r="AG10" s="102"/>
      <c r="AH10" s="103"/>
      <c r="AI10" s="94"/>
      <c r="AJ10" s="74" t="s">
        <v>24</v>
      </c>
      <c r="AK10" s="75"/>
      <c r="AL10" s="75"/>
      <c r="AM10" s="75"/>
      <c r="AN10" s="75"/>
      <c r="AO10" s="76"/>
      <c r="AP10" s="60"/>
      <c r="AQ10" s="61"/>
      <c r="AR10" s="61"/>
      <c r="AS10" s="61"/>
    </row>
    <row r="11" spans="1:45" ht="26.7" customHeight="1" x14ac:dyDescent="0.25">
      <c r="A11" s="113"/>
      <c r="B11" s="104"/>
      <c r="C11" s="64"/>
      <c r="D11" s="30" t="s">
        <v>25</v>
      </c>
      <c r="E11" s="31"/>
      <c r="F11" s="30" t="s">
        <v>26</v>
      </c>
      <c r="G11" s="31"/>
      <c r="H11" s="2"/>
      <c r="I11" s="94"/>
      <c r="J11" s="30" t="s">
        <v>25</v>
      </c>
      <c r="K11" s="31"/>
      <c r="L11" s="30" t="s">
        <v>27</v>
      </c>
      <c r="M11" s="31"/>
      <c r="N11" s="32"/>
      <c r="O11" s="33"/>
      <c r="P11" s="94"/>
      <c r="Q11" s="30" t="s">
        <v>25</v>
      </c>
      <c r="R11" s="31"/>
      <c r="S11" s="30" t="s">
        <v>26</v>
      </c>
      <c r="T11" s="31"/>
      <c r="U11" s="32"/>
      <c r="V11" s="33"/>
      <c r="W11" s="94"/>
      <c r="X11" s="30" t="s">
        <v>25</v>
      </c>
      <c r="Y11" s="31"/>
      <c r="Z11" s="30" t="s">
        <v>26</v>
      </c>
      <c r="AA11" s="31"/>
      <c r="AB11" s="2"/>
      <c r="AC11" s="94"/>
      <c r="AD11" s="30" t="s">
        <v>28</v>
      </c>
      <c r="AE11" s="31"/>
      <c r="AF11" s="32"/>
      <c r="AG11" s="33"/>
      <c r="AH11" s="2"/>
      <c r="AI11" s="94"/>
      <c r="AJ11" s="30" t="s">
        <v>28</v>
      </c>
      <c r="AK11" s="31"/>
      <c r="AL11" s="32"/>
      <c r="AM11" s="33"/>
      <c r="AN11" s="32"/>
      <c r="AO11" s="33"/>
      <c r="AP11" s="60"/>
      <c r="AQ11" s="61"/>
      <c r="AR11" s="61"/>
      <c r="AS11" s="61"/>
    </row>
    <row r="12" spans="1:45" ht="19.95" customHeight="1" x14ac:dyDescent="0.25">
      <c r="A12" s="113"/>
      <c r="B12" s="104"/>
      <c r="C12" s="64"/>
      <c r="D12" s="9" t="s">
        <v>10</v>
      </c>
      <c r="E12" s="9" t="s">
        <v>11</v>
      </c>
      <c r="F12" s="9" t="s">
        <v>12</v>
      </c>
      <c r="G12" s="9" t="s">
        <v>13</v>
      </c>
      <c r="H12" s="9" t="s">
        <v>14</v>
      </c>
      <c r="I12" s="94"/>
      <c r="J12" s="9" t="s">
        <v>10</v>
      </c>
      <c r="K12" s="9" t="s">
        <v>11</v>
      </c>
      <c r="L12" s="9" t="s">
        <v>12</v>
      </c>
      <c r="M12" s="9" t="s">
        <v>13</v>
      </c>
      <c r="N12" s="55" t="s">
        <v>14</v>
      </c>
      <c r="O12" s="39"/>
      <c r="P12" s="94"/>
      <c r="Q12" s="9" t="s">
        <v>10</v>
      </c>
      <c r="R12" s="9" t="s">
        <v>11</v>
      </c>
      <c r="S12" s="9" t="s">
        <v>12</v>
      </c>
      <c r="T12" s="9" t="s">
        <v>13</v>
      </c>
      <c r="U12" s="55" t="s">
        <v>14</v>
      </c>
      <c r="V12" s="39"/>
      <c r="W12" s="94"/>
      <c r="X12" s="9" t="s">
        <v>10</v>
      </c>
      <c r="Y12" s="9" t="s">
        <v>11</v>
      </c>
      <c r="Z12" s="9" t="s">
        <v>12</v>
      </c>
      <c r="AA12" s="9" t="s">
        <v>13</v>
      </c>
      <c r="AB12" s="9" t="s">
        <v>14</v>
      </c>
      <c r="AC12" s="94"/>
      <c r="AD12" s="9" t="s">
        <v>10</v>
      </c>
      <c r="AE12" s="9" t="s">
        <v>11</v>
      </c>
      <c r="AF12" s="9" t="s">
        <v>12</v>
      </c>
      <c r="AG12" s="9" t="s">
        <v>13</v>
      </c>
      <c r="AH12" s="9" t="s">
        <v>14</v>
      </c>
      <c r="AI12" s="94"/>
      <c r="AJ12" s="9" t="s">
        <v>10</v>
      </c>
      <c r="AK12" s="9" t="s">
        <v>11</v>
      </c>
      <c r="AL12" s="9" t="s">
        <v>12</v>
      </c>
      <c r="AM12" s="9" t="s">
        <v>13</v>
      </c>
      <c r="AN12" s="55" t="s">
        <v>14</v>
      </c>
      <c r="AO12" s="39"/>
      <c r="AP12" s="60"/>
      <c r="AQ12" s="64"/>
      <c r="AR12" s="65" t="s">
        <v>15</v>
      </c>
      <c r="AS12" s="66"/>
    </row>
    <row r="13" spans="1:45" ht="19.95" customHeight="1" x14ac:dyDescent="0.25">
      <c r="A13" s="113"/>
      <c r="B13" s="104"/>
      <c r="C13" s="64"/>
      <c r="D13" s="10">
        <v>3</v>
      </c>
      <c r="E13" s="11">
        <v>1</v>
      </c>
      <c r="F13" s="12">
        <v>5</v>
      </c>
      <c r="G13" s="12">
        <v>9</v>
      </c>
      <c r="H13" s="13">
        <v>144</v>
      </c>
      <c r="I13" s="94"/>
      <c r="J13" s="10">
        <v>3</v>
      </c>
      <c r="K13" s="11">
        <v>1</v>
      </c>
      <c r="L13" s="12">
        <v>5</v>
      </c>
      <c r="M13" s="12">
        <v>9</v>
      </c>
      <c r="N13" s="26">
        <v>144</v>
      </c>
      <c r="O13" s="27"/>
      <c r="P13" s="94"/>
      <c r="Q13" s="10">
        <v>3</v>
      </c>
      <c r="R13" s="11">
        <v>1</v>
      </c>
      <c r="S13" s="12">
        <v>5</v>
      </c>
      <c r="T13" s="12">
        <v>9</v>
      </c>
      <c r="U13" s="26">
        <v>144</v>
      </c>
      <c r="V13" s="27"/>
      <c r="W13" s="94"/>
      <c r="X13" s="10">
        <v>3</v>
      </c>
      <c r="Y13" s="11">
        <v>3</v>
      </c>
      <c r="Z13" s="12">
        <v>3</v>
      </c>
      <c r="AA13" s="12">
        <v>9</v>
      </c>
      <c r="AB13" s="13">
        <v>144</v>
      </c>
      <c r="AC13" s="94"/>
      <c r="AD13" s="10">
        <v>1</v>
      </c>
      <c r="AE13" s="11">
        <v>1</v>
      </c>
      <c r="AF13" s="12">
        <v>1</v>
      </c>
      <c r="AG13" s="12">
        <v>3</v>
      </c>
      <c r="AH13" s="13">
        <v>48</v>
      </c>
      <c r="AI13" s="94"/>
      <c r="AJ13" s="10">
        <v>2</v>
      </c>
      <c r="AK13" s="11">
        <v>2</v>
      </c>
      <c r="AL13" s="12">
        <v>2</v>
      </c>
      <c r="AM13" s="12">
        <v>6</v>
      </c>
      <c r="AN13" s="26">
        <v>96</v>
      </c>
      <c r="AO13" s="27"/>
      <c r="AP13" s="60"/>
      <c r="AQ13" s="64"/>
      <c r="AR13" s="5">
        <f>H13+N13+U13+AB13+AH13+AN13</f>
        <v>720</v>
      </c>
      <c r="AS13" s="6" t="s">
        <v>16</v>
      </c>
    </row>
    <row r="14" spans="1:45" ht="20.7" customHeight="1" x14ac:dyDescent="0.25">
      <c r="A14" s="113"/>
      <c r="B14" s="104"/>
      <c r="C14" s="64"/>
      <c r="D14" s="13">
        <v>48</v>
      </c>
      <c r="E14" s="13">
        <v>16</v>
      </c>
      <c r="F14" s="13">
        <v>80</v>
      </c>
      <c r="G14" s="14">
        <v>4</v>
      </c>
      <c r="H14" s="15">
        <v>3</v>
      </c>
      <c r="I14" s="94"/>
      <c r="J14" s="13">
        <v>48</v>
      </c>
      <c r="K14" s="13">
        <v>16</v>
      </c>
      <c r="L14" s="13">
        <v>80</v>
      </c>
      <c r="M14" s="14">
        <v>4</v>
      </c>
      <c r="N14" s="28">
        <v>3</v>
      </c>
      <c r="O14" s="29"/>
      <c r="P14" s="94"/>
      <c r="Q14" s="13">
        <v>48</v>
      </c>
      <c r="R14" s="13">
        <v>16</v>
      </c>
      <c r="S14" s="13">
        <v>80</v>
      </c>
      <c r="T14" s="14">
        <v>4</v>
      </c>
      <c r="U14" s="28">
        <v>3</v>
      </c>
      <c r="V14" s="29"/>
      <c r="W14" s="94"/>
      <c r="X14" s="13">
        <v>48</v>
      </c>
      <c r="Y14" s="13">
        <v>48</v>
      </c>
      <c r="Z14" s="13">
        <v>48</v>
      </c>
      <c r="AA14" s="14">
        <v>6</v>
      </c>
      <c r="AB14" s="15">
        <v>3</v>
      </c>
      <c r="AC14" s="94"/>
      <c r="AD14" s="13">
        <v>16</v>
      </c>
      <c r="AE14" s="13">
        <v>16</v>
      </c>
      <c r="AF14" s="13">
        <v>16</v>
      </c>
      <c r="AG14" s="14">
        <v>2</v>
      </c>
      <c r="AH14" s="15">
        <v>1</v>
      </c>
      <c r="AI14" s="94"/>
      <c r="AJ14" s="13">
        <v>32</v>
      </c>
      <c r="AK14" s="13">
        <v>32</v>
      </c>
      <c r="AL14" s="13">
        <v>32</v>
      </c>
      <c r="AM14" s="14">
        <v>4</v>
      </c>
      <c r="AN14" s="28">
        <v>2</v>
      </c>
      <c r="AO14" s="29"/>
      <c r="AP14" s="60"/>
      <c r="AQ14" s="64"/>
      <c r="AR14" s="7">
        <f>H14+N14+U14+AB14+AH14+AN14</f>
        <v>15</v>
      </c>
      <c r="AS14" s="8" t="s">
        <v>17</v>
      </c>
    </row>
    <row r="15" spans="1:45" ht="19.5" customHeight="1" x14ac:dyDescent="0.25">
      <c r="A15" s="113"/>
      <c r="B15" s="16"/>
      <c r="C15" s="61"/>
      <c r="D15" s="61"/>
      <c r="E15" s="61"/>
      <c r="F15" s="61"/>
      <c r="G15" s="61"/>
      <c r="H15" s="61"/>
      <c r="I15" s="61"/>
      <c r="J15" s="61"/>
      <c r="K15" s="61"/>
      <c r="L15" s="61"/>
      <c r="M15" s="61"/>
      <c r="N15" s="61"/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  <c r="AA15" s="61"/>
      <c r="AB15" s="61"/>
      <c r="AC15" s="61"/>
      <c r="AD15" s="61"/>
      <c r="AE15" s="61"/>
      <c r="AF15" s="61"/>
      <c r="AG15" s="61"/>
      <c r="AH15" s="61"/>
      <c r="AI15" s="61"/>
      <c r="AJ15" s="61"/>
      <c r="AK15" s="61"/>
      <c r="AL15" s="61"/>
      <c r="AM15" s="61"/>
      <c r="AN15" s="61"/>
      <c r="AO15" s="61"/>
      <c r="AP15" s="61"/>
      <c r="AQ15" s="61"/>
      <c r="AR15" s="61"/>
      <c r="AS15" s="61"/>
    </row>
    <row r="16" spans="1:45" ht="41.7" customHeight="1" x14ac:dyDescent="0.25">
      <c r="A16" s="113"/>
      <c r="B16" s="105" t="s">
        <v>29</v>
      </c>
      <c r="C16" s="64"/>
      <c r="D16" s="108" t="s">
        <v>30</v>
      </c>
      <c r="E16" s="109"/>
      <c r="F16" s="109"/>
      <c r="G16" s="109"/>
      <c r="H16" s="110"/>
      <c r="I16" s="94"/>
      <c r="J16" s="108" t="s">
        <v>31</v>
      </c>
      <c r="K16" s="109"/>
      <c r="L16" s="109"/>
      <c r="M16" s="109"/>
      <c r="N16" s="109"/>
      <c r="O16" s="110"/>
      <c r="P16" s="94"/>
      <c r="Q16" s="108" t="s">
        <v>32</v>
      </c>
      <c r="R16" s="109"/>
      <c r="S16" s="109"/>
      <c r="T16" s="109"/>
      <c r="U16" s="109"/>
      <c r="V16" s="110"/>
      <c r="W16" s="94"/>
      <c r="X16" s="101" t="s">
        <v>33</v>
      </c>
      <c r="Y16" s="102"/>
      <c r="Z16" s="102"/>
      <c r="AA16" s="102"/>
      <c r="AB16" s="103"/>
      <c r="AC16" s="94"/>
      <c r="AD16" s="95" t="s">
        <v>34</v>
      </c>
      <c r="AE16" s="96"/>
      <c r="AF16" s="96"/>
      <c r="AG16" s="96"/>
      <c r="AH16" s="97"/>
      <c r="AI16" s="94"/>
      <c r="AJ16" s="95" t="s">
        <v>35</v>
      </c>
      <c r="AK16" s="96"/>
      <c r="AL16" s="96"/>
      <c r="AM16" s="96"/>
      <c r="AN16" s="96"/>
      <c r="AO16" s="97"/>
      <c r="AP16" s="60"/>
      <c r="AQ16" s="61"/>
      <c r="AR16" s="61"/>
      <c r="AS16" s="61"/>
    </row>
    <row r="17" spans="1:45" ht="19.95" customHeight="1" x14ac:dyDescent="0.25">
      <c r="A17" s="113"/>
      <c r="B17" s="105"/>
      <c r="C17" s="64"/>
      <c r="D17" s="30" t="s">
        <v>36</v>
      </c>
      <c r="E17" s="31"/>
      <c r="F17" s="30" t="s">
        <v>37</v>
      </c>
      <c r="G17" s="31"/>
      <c r="H17" s="2"/>
      <c r="I17" s="94"/>
      <c r="J17" s="30" t="s">
        <v>37</v>
      </c>
      <c r="K17" s="31"/>
      <c r="L17" s="30" t="s">
        <v>36</v>
      </c>
      <c r="M17" s="31"/>
      <c r="N17" s="32"/>
      <c r="O17" s="33"/>
      <c r="P17" s="94"/>
      <c r="Q17" s="30" t="s">
        <v>36</v>
      </c>
      <c r="R17" s="31"/>
      <c r="S17" s="32"/>
      <c r="T17" s="33"/>
      <c r="U17" s="32"/>
      <c r="V17" s="33"/>
      <c r="W17" s="94"/>
      <c r="X17" s="30" t="s">
        <v>38</v>
      </c>
      <c r="Y17" s="31"/>
      <c r="Z17" s="30" t="s">
        <v>39</v>
      </c>
      <c r="AA17" s="31"/>
      <c r="AB17" s="2"/>
      <c r="AC17" s="94"/>
      <c r="AD17" s="30" t="s">
        <v>40</v>
      </c>
      <c r="AE17" s="31"/>
      <c r="AF17" s="32"/>
      <c r="AG17" s="33"/>
      <c r="AH17" s="2"/>
      <c r="AI17" s="94"/>
      <c r="AJ17" s="30" t="s">
        <v>40</v>
      </c>
      <c r="AK17" s="31"/>
      <c r="AL17" s="30" t="s">
        <v>37</v>
      </c>
      <c r="AM17" s="31"/>
      <c r="AN17" s="30" t="s">
        <v>41</v>
      </c>
      <c r="AO17" s="31"/>
      <c r="AP17" s="60"/>
      <c r="AQ17" s="61"/>
      <c r="AR17" s="61"/>
      <c r="AS17" s="61"/>
    </row>
    <row r="18" spans="1:45" ht="19.95" customHeight="1" x14ac:dyDescent="0.25">
      <c r="A18" s="113"/>
      <c r="B18" s="105"/>
      <c r="C18" s="64"/>
      <c r="D18" s="9" t="s">
        <v>10</v>
      </c>
      <c r="E18" s="9" t="s">
        <v>11</v>
      </c>
      <c r="F18" s="9" t="s">
        <v>12</v>
      </c>
      <c r="G18" s="9" t="s">
        <v>13</v>
      </c>
      <c r="H18" s="9" t="s">
        <v>14</v>
      </c>
      <c r="I18" s="94"/>
      <c r="J18" s="9" t="s">
        <v>10</v>
      </c>
      <c r="K18" s="9" t="s">
        <v>11</v>
      </c>
      <c r="L18" s="9" t="s">
        <v>12</v>
      </c>
      <c r="M18" s="9" t="s">
        <v>13</v>
      </c>
      <c r="N18" s="55" t="s">
        <v>14</v>
      </c>
      <c r="O18" s="39"/>
      <c r="P18" s="94"/>
      <c r="Q18" s="9" t="s">
        <v>10</v>
      </c>
      <c r="R18" s="9" t="s">
        <v>11</v>
      </c>
      <c r="S18" s="9" t="s">
        <v>12</v>
      </c>
      <c r="T18" s="9" t="s">
        <v>13</v>
      </c>
      <c r="U18" s="55" t="s">
        <v>14</v>
      </c>
      <c r="V18" s="39"/>
      <c r="W18" s="94"/>
      <c r="X18" s="9" t="s">
        <v>10</v>
      </c>
      <c r="Y18" s="9" t="s">
        <v>11</v>
      </c>
      <c r="Z18" s="9" t="s">
        <v>12</v>
      </c>
      <c r="AA18" s="9" t="s">
        <v>13</v>
      </c>
      <c r="AB18" s="9" t="s">
        <v>14</v>
      </c>
      <c r="AC18" s="94"/>
      <c r="AD18" s="9" t="s">
        <v>10</v>
      </c>
      <c r="AE18" s="9" t="s">
        <v>11</v>
      </c>
      <c r="AF18" s="9" t="s">
        <v>12</v>
      </c>
      <c r="AG18" s="9" t="s">
        <v>13</v>
      </c>
      <c r="AH18" s="9" t="s">
        <v>14</v>
      </c>
      <c r="AI18" s="94"/>
      <c r="AJ18" s="9" t="s">
        <v>10</v>
      </c>
      <c r="AK18" s="9" t="s">
        <v>11</v>
      </c>
      <c r="AL18" s="9" t="s">
        <v>12</v>
      </c>
      <c r="AM18" s="9" t="s">
        <v>13</v>
      </c>
      <c r="AN18" s="55" t="s">
        <v>14</v>
      </c>
      <c r="AO18" s="39"/>
      <c r="AP18" s="60"/>
      <c r="AQ18" s="64"/>
      <c r="AR18" s="65" t="s">
        <v>15</v>
      </c>
      <c r="AS18" s="66"/>
    </row>
    <row r="19" spans="1:45" ht="19.95" customHeight="1" x14ac:dyDescent="0.25">
      <c r="A19" s="113"/>
      <c r="B19" s="105"/>
      <c r="C19" s="64"/>
      <c r="D19" s="10">
        <v>2</v>
      </c>
      <c r="E19" s="11">
        <v>2</v>
      </c>
      <c r="F19" s="12">
        <v>2</v>
      </c>
      <c r="G19" s="12">
        <v>6</v>
      </c>
      <c r="H19" s="13">
        <v>96</v>
      </c>
      <c r="I19" s="94"/>
      <c r="J19" s="10">
        <v>2</v>
      </c>
      <c r="K19" s="11">
        <v>2</v>
      </c>
      <c r="L19" s="12">
        <v>2</v>
      </c>
      <c r="M19" s="12">
        <v>6</v>
      </c>
      <c r="N19" s="26">
        <v>96</v>
      </c>
      <c r="O19" s="27"/>
      <c r="P19" s="94"/>
      <c r="Q19" s="10">
        <v>3</v>
      </c>
      <c r="R19" s="11">
        <v>3</v>
      </c>
      <c r="S19" s="12">
        <v>3</v>
      </c>
      <c r="T19" s="12">
        <v>9</v>
      </c>
      <c r="U19" s="26">
        <v>144</v>
      </c>
      <c r="V19" s="27"/>
      <c r="W19" s="94"/>
      <c r="X19" s="10">
        <v>2</v>
      </c>
      <c r="Y19" s="11">
        <v>3</v>
      </c>
      <c r="Z19" s="12">
        <v>1</v>
      </c>
      <c r="AA19" s="12">
        <v>6</v>
      </c>
      <c r="AB19" s="13">
        <v>96</v>
      </c>
      <c r="AC19" s="94"/>
      <c r="AD19" s="10">
        <v>3</v>
      </c>
      <c r="AE19" s="11">
        <v>3</v>
      </c>
      <c r="AF19" s="12">
        <v>3</v>
      </c>
      <c r="AG19" s="12">
        <v>9</v>
      </c>
      <c r="AH19" s="13">
        <v>144</v>
      </c>
      <c r="AI19" s="94"/>
      <c r="AJ19" s="10">
        <v>3</v>
      </c>
      <c r="AK19" s="11">
        <v>3</v>
      </c>
      <c r="AL19" s="12">
        <v>3</v>
      </c>
      <c r="AM19" s="12">
        <v>9</v>
      </c>
      <c r="AN19" s="26">
        <v>144</v>
      </c>
      <c r="AO19" s="27"/>
      <c r="AP19" s="60"/>
      <c r="AQ19" s="64"/>
      <c r="AR19" s="5">
        <f>H19+N19+U19+AB19+AH19+AN19</f>
        <v>720</v>
      </c>
      <c r="AS19" s="6" t="s">
        <v>16</v>
      </c>
    </row>
    <row r="20" spans="1:45" ht="20.7" customHeight="1" x14ac:dyDescent="0.25">
      <c r="A20" s="113"/>
      <c r="B20" s="105"/>
      <c r="C20" s="64"/>
      <c r="D20" s="13">
        <v>32</v>
      </c>
      <c r="E20" s="13">
        <v>32</v>
      </c>
      <c r="F20" s="13">
        <v>32</v>
      </c>
      <c r="G20" s="14">
        <v>4</v>
      </c>
      <c r="H20" s="15">
        <v>2</v>
      </c>
      <c r="I20" s="94"/>
      <c r="J20" s="13">
        <v>32</v>
      </c>
      <c r="K20" s="13">
        <v>32</v>
      </c>
      <c r="L20" s="13">
        <v>32</v>
      </c>
      <c r="M20" s="14">
        <v>4</v>
      </c>
      <c r="N20" s="28">
        <v>2</v>
      </c>
      <c r="O20" s="29"/>
      <c r="P20" s="94"/>
      <c r="Q20" s="13">
        <v>48</v>
      </c>
      <c r="R20" s="13">
        <v>48</v>
      </c>
      <c r="S20" s="13">
        <v>48</v>
      </c>
      <c r="T20" s="14">
        <v>6</v>
      </c>
      <c r="U20" s="28">
        <v>3</v>
      </c>
      <c r="V20" s="29"/>
      <c r="W20" s="94"/>
      <c r="X20" s="13">
        <v>32</v>
      </c>
      <c r="Y20" s="13">
        <v>48</v>
      </c>
      <c r="Z20" s="13">
        <v>16</v>
      </c>
      <c r="AA20" s="14">
        <v>5</v>
      </c>
      <c r="AB20" s="15">
        <v>2</v>
      </c>
      <c r="AC20" s="94"/>
      <c r="AD20" s="13">
        <v>48</v>
      </c>
      <c r="AE20" s="13">
        <v>48</v>
      </c>
      <c r="AF20" s="13">
        <v>48</v>
      </c>
      <c r="AG20" s="14">
        <v>6</v>
      </c>
      <c r="AH20" s="15">
        <v>3</v>
      </c>
      <c r="AI20" s="94"/>
      <c r="AJ20" s="13">
        <v>48</v>
      </c>
      <c r="AK20" s="13">
        <v>48</v>
      </c>
      <c r="AL20" s="13">
        <v>48</v>
      </c>
      <c r="AM20" s="14">
        <v>6</v>
      </c>
      <c r="AN20" s="28">
        <v>3</v>
      </c>
      <c r="AO20" s="29"/>
      <c r="AP20" s="60"/>
      <c r="AQ20" s="64"/>
      <c r="AR20" s="7">
        <f>H20+N20+U20+AB20+AH20+AN20</f>
        <v>15</v>
      </c>
      <c r="AS20" s="8" t="s">
        <v>17</v>
      </c>
    </row>
    <row r="21" spans="1:45" ht="19.5" customHeight="1" x14ac:dyDescent="0.25">
      <c r="A21" s="114"/>
      <c r="B21" s="16"/>
      <c r="C21" s="61"/>
      <c r="D21" s="61"/>
      <c r="E21" s="61"/>
      <c r="F21" s="61"/>
      <c r="G21" s="61"/>
      <c r="H21" s="61"/>
      <c r="I21" s="61"/>
      <c r="J21" s="61"/>
      <c r="K21" s="61"/>
      <c r="L21" s="61"/>
      <c r="M21" s="61"/>
      <c r="N21" s="61"/>
      <c r="O21" s="61"/>
      <c r="P21" s="61"/>
      <c r="Q21" s="61"/>
      <c r="R21" s="61"/>
      <c r="S21" s="61"/>
      <c r="T21" s="61"/>
      <c r="U21" s="61"/>
      <c r="V21" s="61"/>
      <c r="W21" s="61"/>
      <c r="X21" s="61"/>
      <c r="Y21" s="61"/>
      <c r="Z21" s="61"/>
      <c r="AA21" s="61"/>
      <c r="AB21" s="61"/>
      <c r="AC21" s="61"/>
      <c r="AD21" s="61"/>
      <c r="AE21" s="61"/>
      <c r="AF21" s="61"/>
      <c r="AG21" s="61"/>
      <c r="AH21" s="61"/>
      <c r="AI21" s="61"/>
      <c r="AJ21" s="61"/>
      <c r="AK21" s="61"/>
      <c r="AL21" s="61"/>
      <c r="AM21" s="61"/>
      <c r="AN21" s="61"/>
      <c r="AO21" s="61"/>
      <c r="AP21" s="61"/>
      <c r="AQ21" s="61"/>
      <c r="AR21" s="61"/>
      <c r="AS21" s="61"/>
    </row>
    <row r="22" spans="1:45" ht="41.7" customHeight="1" x14ac:dyDescent="0.25">
      <c r="A22" s="106" t="s">
        <v>42</v>
      </c>
      <c r="B22" s="104" t="s">
        <v>43</v>
      </c>
      <c r="C22" s="64"/>
      <c r="D22" s="101" t="s">
        <v>44</v>
      </c>
      <c r="E22" s="102"/>
      <c r="F22" s="102"/>
      <c r="G22" s="102"/>
      <c r="H22" s="103"/>
      <c r="I22" s="94"/>
      <c r="J22" s="95" t="s">
        <v>45</v>
      </c>
      <c r="K22" s="96"/>
      <c r="L22" s="96"/>
      <c r="M22" s="96"/>
      <c r="N22" s="96"/>
      <c r="O22" s="97"/>
      <c r="P22" s="94"/>
      <c r="Q22" s="101" t="s">
        <v>46</v>
      </c>
      <c r="R22" s="102"/>
      <c r="S22" s="102"/>
      <c r="T22" s="102"/>
      <c r="U22" s="102"/>
      <c r="V22" s="103"/>
      <c r="W22" s="94"/>
      <c r="X22" s="101" t="s">
        <v>47</v>
      </c>
      <c r="Y22" s="102"/>
      <c r="Z22" s="102"/>
      <c r="AA22" s="102"/>
      <c r="AB22" s="103"/>
      <c r="AC22" s="94"/>
      <c r="AD22" s="101" t="s">
        <v>48</v>
      </c>
      <c r="AE22" s="102"/>
      <c r="AF22" s="102"/>
      <c r="AG22" s="102"/>
      <c r="AH22" s="103"/>
      <c r="AI22" s="94"/>
      <c r="AJ22" s="95" t="s">
        <v>49</v>
      </c>
      <c r="AK22" s="96"/>
      <c r="AL22" s="96"/>
      <c r="AM22" s="96"/>
      <c r="AN22" s="96"/>
      <c r="AO22" s="97"/>
      <c r="AP22" s="60"/>
      <c r="AQ22" s="61"/>
      <c r="AR22" s="61"/>
      <c r="AS22" s="61"/>
    </row>
    <row r="23" spans="1:45" ht="28.95" customHeight="1" x14ac:dyDescent="0.25">
      <c r="A23" s="107"/>
      <c r="B23" s="104"/>
      <c r="C23" s="64"/>
      <c r="D23" s="30" t="s">
        <v>38</v>
      </c>
      <c r="E23" s="31"/>
      <c r="F23" s="32"/>
      <c r="G23" s="33"/>
      <c r="H23" s="2"/>
      <c r="I23" s="94"/>
      <c r="J23" s="30" t="s">
        <v>40</v>
      </c>
      <c r="K23" s="31"/>
      <c r="L23" s="32"/>
      <c r="M23" s="33"/>
      <c r="N23" s="32"/>
      <c r="O23" s="33"/>
      <c r="P23" s="94"/>
      <c r="Q23" s="30" t="s">
        <v>50</v>
      </c>
      <c r="R23" s="31"/>
      <c r="S23" s="30" t="s">
        <v>51</v>
      </c>
      <c r="T23" s="31"/>
      <c r="U23" s="30" t="s">
        <v>52</v>
      </c>
      <c r="V23" s="31"/>
      <c r="W23" s="94"/>
      <c r="X23" s="30" t="s">
        <v>27</v>
      </c>
      <c r="Y23" s="31"/>
      <c r="Z23" s="30" t="s">
        <v>53</v>
      </c>
      <c r="AA23" s="31"/>
      <c r="AB23" s="2"/>
      <c r="AC23" s="94"/>
      <c r="AD23" s="30" t="s">
        <v>25</v>
      </c>
      <c r="AE23" s="31"/>
      <c r="AF23" s="30" t="s">
        <v>54</v>
      </c>
      <c r="AG23" s="31"/>
      <c r="AH23" s="17" t="s">
        <v>36</v>
      </c>
      <c r="AI23" s="94"/>
      <c r="AJ23" s="30" t="s">
        <v>50</v>
      </c>
      <c r="AK23" s="31"/>
      <c r="AL23" s="30" t="s">
        <v>52</v>
      </c>
      <c r="AM23" s="31"/>
      <c r="AN23" s="32"/>
      <c r="AO23" s="33"/>
      <c r="AP23" s="60"/>
      <c r="AQ23" s="61"/>
      <c r="AR23" s="61"/>
      <c r="AS23" s="61"/>
    </row>
    <row r="24" spans="1:45" ht="19.95" customHeight="1" x14ac:dyDescent="0.25">
      <c r="A24" s="107"/>
      <c r="B24" s="104"/>
      <c r="C24" s="64"/>
      <c r="D24" s="9" t="s">
        <v>10</v>
      </c>
      <c r="E24" s="9" t="s">
        <v>11</v>
      </c>
      <c r="F24" s="9" t="s">
        <v>12</v>
      </c>
      <c r="G24" s="9" t="s">
        <v>13</v>
      </c>
      <c r="H24" s="9" t="s">
        <v>14</v>
      </c>
      <c r="I24" s="94"/>
      <c r="J24" s="9" t="s">
        <v>10</v>
      </c>
      <c r="K24" s="9" t="s">
        <v>11</v>
      </c>
      <c r="L24" s="9" t="s">
        <v>12</v>
      </c>
      <c r="M24" s="9" t="s">
        <v>13</v>
      </c>
      <c r="N24" s="55" t="s">
        <v>14</v>
      </c>
      <c r="O24" s="39"/>
      <c r="P24" s="94"/>
      <c r="Q24" s="9" t="s">
        <v>10</v>
      </c>
      <c r="R24" s="9" t="s">
        <v>11</v>
      </c>
      <c r="S24" s="9" t="s">
        <v>12</v>
      </c>
      <c r="T24" s="9" t="s">
        <v>13</v>
      </c>
      <c r="U24" s="55" t="s">
        <v>14</v>
      </c>
      <c r="V24" s="39"/>
      <c r="W24" s="94"/>
      <c r="X24" s="9" t="s">
        <v>10</v>
      </c>
      <c r="Y24" s="9" t="s">
        <v>11</v>
      </c>
      <c r="Z24" s="9" t="s">
        <v>12</v>
      </c>
      <c r="AA24" s="9" t="s">
        <v>13</v>
      </c>
      <c r="AB24" s="9" t="s">
        <v>14</v>
      </c>
      <c r="AC24" s="94"/>
      <c r="AD24" s="9" t="s">
        <v>10</v>
      </c>
      <c r="AE24" s="9" t="s">
        <v>11</v>
      </c>
      <c r="AF24" s="9" t="s">
        <v>12</v>
      </c>
      <c r="AG24" s="9" t="s">
        <v>13</v>
      </c>
      <c r="AH24" s="9" t="s">
        <v>14</v>
      </c>
      <c r="AI24" s="94"/>
      <c r="AJ24" s="9" t="s">
        <v>10</v>
      </c>
      <c r="AK24" s="9" t="s">
        <v>11</v>
      </c>
      <c r="AL24" s="9" t="s">
        <v>12</v>
      </c>
      <c r="AM24" s="9" t="s">
        <v>13</v>
      </c>
      <c r="AN24" s="55" t="s">
        <v>14</v>
      </c>
      <c r="AO24" s="39"/>
      <c r="AP24" s="60"/>
      <c r="AQ24" s="64"/>
      <c r="AR24" s="65" t="s">
        <v>15</v>
      </c>
      <c r="AS24" s="66"/>
    </row>
    <row r="25" spans="1:45" ht="19.95" customHeight="1" x14ac:dyDescent="0.25">
      <c r="A25" s="107"/>
      <c r="B25" s="104"/>
      <c r="C25" s="64"/>
      <c r="D25" s="10">
        <v>3</v>
      </c>
      <c r="E25" s="11">
        <v>3</v>
      </c>
      <c r="F25" s="12">
        <v>3</v>
      </c>
      <c r="G25" s="12">
        <v>9</v>
      </c>
      <c r="H25" s="13">
        <v>144</v>
      </c>
      <c r="I25" s="94"/>
      <c r="J25" s="10">
        <v>2</v>
      </c>
      <c r="K25" s="11">
        <v>2</v>
      </c>
      <c r="L25" s="12">
        <v>2</v>
      </c>
      <c r="M25" s="12">
        <v>6</v>
      </c>
      <c r="N25" s="26">
        <v>96</v>
      </c>
      <c r="O25" s="27"/>
      <c r="P25" s="94"/>
      <c r="Q25" s="10">
        <v>3</v>
      </c>
      <c r="R25" s="11">
        <v>3</v>
      </c>
      <c r="S25" s="12">
        <v>3</v>
      </c>
      <c r="T25" s="12">
        <v>9</v>
      </c>
      <c r="U25" s="26">
        <v>144</v>
      </c>
      <c r="V25" s="27"/>
      <c r="W25" s="94"/>
      <c r="X25" s="10">
        <v>2</v>
      </c>
      <c r="Y25" s="11">
        <v>3</v>
      </c>
      <c r="Z25" s="12">
        <v>1</v>
      </c>
      <c r="AA25" s="12">
        <v>6</v>
      </c>
      <c r="AB25" s="13">
        <v>96</v>
      </c>
      <c r="AC25" s="94"/>
      <c r="AD25" s="10">
        <v>2</v>
      </c>
      <c r="AE25" s="11">
        <v>3</v>
      </c>
      <c r="AF25" s="12">
        <v>1</v>
      </c>
      <c r="AG25" s="12">
        <v>6</v>
      </c>
      <c r="AH25" s="13">
        <v>96</v>
      </c>
      <c r="AI25" s="94"/>
      <c r="AJ25" s="10">
        <v>3</v>
      </c>
      <c r="AK25" s="11">
        <v>3</v>
      </c>
      <c r="AL25" s="12">
        <v>3</v>
      </c>
      <c r="AM25" s="12">
        <v>9</v>
      </c>
      <c r="AN25" s="26">
        <v>144</v>
      </c>
      <c r="AO25" s="27"/>
      <c r="AP25" s="60"/>
      <c r="AQ25" s="64"/>
      <c r="AR25" s="5">
        <f>H25+N25+U25+AB25+AH25+AN25</f>
        <v>720</v>
      </c>
      <c r="AS25" s="6" t="s">
        <v>16</v>
      </c>
    </row>
    <row r="26" spans="1:45" ht="20.7" customHeight="1" x14ac:dyDescent="0.25">
      <c r="A26" s="107"/>
      <c r="B26" s="104"/>
      <c r="C26" s="64"/>
      <c r="D26" s="13">
        <v>48</v>
      </c>
      <c r="E26" s="13">
        <v>48</v>
      </c>
      <c r="F26" s="13">
        <v>48</v>
      </c>
      <c r="G26" s="14">
        <v>6</v>
      </c>
      <c r="H26" s="15">
        <v>3</v>
      </c>
      <c r="I26" s="94"/>
      <c r="J26" s="13">
        <v>32</v>
      </c>
      <c r="K26" s="13">
        <v>32</v>
      </c>
      <c r="L26" s="13">
        <v>32</v>
      </c>
      <c r="M26" s="14">
        <v>4</v>
      </c>
      <c r="N26" s="28">
        <v>2</v>
      </c>
      <c r="O26" s="29"/>
      <c r="P26" s="94"/>
      <c r="Q26" s="13">
        <v>48</v>
      </c>
      <c r="R26" s="13">
        <v>48</v>
      </c>
      <c r="S26" s="13">
        <v>48</v>
      </c>
      <c r="T26" s="14">
        <v>6</v>
      </c>
      <c r="U26" s="28">
        <v>3</v>
      </c>
      <c r="V26" s="29"/>
      <c r="W26" s="94"/>
      <c r="X26" s="13">
        <v>32</v>
      </c>
      <c r="Y26" s="13">
        <v>48</v>
      </c>
      <c r="Z26" s="13">
        <v>16</v>
      </c>
      <c r="AA26" s="14">
        <v>5</v>
      </c>
      <c r="AB26" s="15">
        <v>2</v>
      </c>
      <c r="AC26" s="94"/>
      <c r="AD26" s="13">
        <v>32</v>
      </c>
      <c r="AE26" s="13">
        <v>48</v>
      </c>
      <c r="AF26" s="13">
        <v>16</v>
      </c>
      <c r="AG26" s="14">
        <v>5</v>
      </c>
      <c r="AH26" s="15">
        <v>2</v>
      </c>
      <c r="AI26" s="94"/>
      <c r="AJ26" s="13">
        <v>48</v>
      </c>
      <c r="AK26" s="13">
        <v>48</v>
      </c>
      <c r="AL26" s="13">
        <v>48</v>
      </c>
      <c r="AM26" s="14">
        <v>6</v>
      </c>
      <c r="AN26" s="28">
        <v>3</v>
      </c>
      <c r="AO26" s="29"/>
      <c r="AP26" s="60"/>
      <c r="AQ26" s="64"/>
      <c r="AR26" s="7">
        <f>H26+N26+U26+AB26+AH26+AN26</f>
        <v>15</v>
      </c>
      <c r="AS26" s="8" t="s">
        <v>17</v>
      </c>
    </row>
    <row r="27" spans="1:45" ht="19.5" customHeight="1" x14ac:dyDescent="0.25">
      <c r="A27" s="107"/>
      <c r="B27" s="16"/>
      <c r="C27" s="61"/>
      <c r="D27" s="61"/>
      <c r="E27" s="61"/>
      <c r="F27" s="61"/>
      <c r="G27" s="61"/>
      <c r="H27" s="61"/>
      <c r="I27" s="61"/>
      <c r="J27" s="61"/>
      <c r="K27" s="61"/>
      <c r="L27" s="61"/>
      <c r="M27" s="61"/>
      <c r="N27" s="61"/>
      <c r="O27" s="61"/>
      <c r="P27" s="61"/>
      <c r="Q27" s="61"/>
      <c r="R27" s="61"/>
      <c r="S27" s="61"/>
      <c r="T27" s="61"/>
      <c r="U27" s="61"/>
      <c r="V27" s="61"/>
      <c r="W27" s="61"/>
      <c r="X27" s="61"/>
      <c r="Y27" s="61"/>
      <c r="Z27" s="61"/>
      <c r="AA27" s="61"/>
      <c r="AB27" s="61"/>
      <c r="AC27" s="61"/>
      <c r="AD27" s="61"/>
      <c r="AE27" s="61"/>
      <c r="AF27" s="61"/>
      <c r="AG27" s="61"/>
      <c r="AH27" s="61"/>
      <c r="AI27" s="61"/>
      <c r="AJ27" s="61"/>
      <c r="AK27" s="61"/>
      <c r="AL27" s="61"/>
      <c r="AM27" s="61"/>
      <c r="AN27" s="61"/>
      <c r="AO27" s="61"/>
      <c r="AP27" s="61"/>
      <c r="AQ27" s="61"/>
      <c r="AR27" s="61"/>
      <c r="AS27" s="61"/>
    </row>
    <row r="28" spans="1:45" ht="41.7" customHeight="1" x14ac:dyDescent="0.25">
      <c r="A28" s="107"/>
      <c r="B28" s="105" t="s">
        <v>55</v>
      </c>
      <c r="C28" s="64"/>
      <c r="D28" s="95" t="s">
        <v>56</v>
      </c>
      <c r="E28" s="96"/>
      <c r="F28" s="96"/>
      <c r="G28" s="96"/>
      <c r="H28" s="97"/>
      <c r="I28" s="94"/>
      <c r="J28" s="101" t="s">
        <v>57</v>
      </c>
      <c r="K28" s="102"/>
      <c r="L28" s="102"/>
      <c r="M28" s="102"/>
      <c r="N28" s="102"/>
      <c r="O28" s="103"/>
      <c r="P28" s="94"/>
      <c r="Q28" s="101" t="s">
        <v>58</v>
      </c>
      <c r="R28" s="102"/>
      <c r="S28" s="102"/>
      <c r="T28" s="102"/>
      <c r="U28" s="102"/>
      <c r="V28" s="103"/>
      <c r="W28" s="94"/>
      <c r="X28" s="101" t="s">
        <v>59</v>
      </c>
      <c r="Y28" s="102"/>
      <c r="Z28" s="102"/>
      <c r="AA28" s="102"/>
      <c r="AB28" s="103"/>
      <c r="AC28" s="94"/>
      <c r="AD28" s="101" t="s">
        <v>60</v>
      </c>
      <c r="AE28" s="102"/>
      <c r="AF28" s="102"/>
      <c r="AG28" s="102"/>
      <c r="AH28" s="103"/>
      <c r="AI28" s="94"/>
      <c r="AJ28" s="101" t="s">
        <v>61</v>
      </c>
      <c r="AK28" s="102"/>
      <c r="AL28" s="102"/>
      <c r="AM28" s="102"/>
      <c r="AN28" s="102"/>
      <c r="AO28" s="103"/>
      <c r="AP28" s="60"/>
      <c r="AQ28" s="61"/>
      <c r="AR28" s="61"/>
      <c r="AS28" s="61"/>
    </row>
    <row r="29" spans="1:45" ht="28.2" customHeight="1" x14ac:dyDescent="0.25">
      <c r="A29" s="107"/>
      <c r="B29" s="105"/>
      <c r="C29" s="64"/>
      <c r="D29" s="30" t="s">
        <v>50</v>
      </c>
      <c r="E29" s="31"/>
      <c r="F29" s="30" t="s">
        <v>62</v>
      </c>
      <c r="G29" s="31"/>
      <c r="H29" s="2"/>
      <c r="I29" s="94"/>
      <c r="J29" s="30" t="s">
        <v>63</v>
      </c>
      <c r="K29" s="31"/>
      <c r="L29" s="32"/>
      <c r="M29" s="33"/>
      <c r="N29" s="32"/>
      <c r="O29" s="33"/>
      <c r="P29" s="94"/>
      <c r="Q29" s="30" t="s">
        <v>62</v>
      </c>
      <c r="R29" s="31"/>
      <c r="S29" s="30" t="s">
        <v>64</v>
      </c>
      <c r="T29" s="31"/>
      <c r="U29" s="32"/>
      <c r="V29" s="33"/>
      <c r="W29" s="94"/>
      <c r="X29" s="30" t="s">
        <v>63</v>
      </c>
      <c r="Y29" s="31"/>
      <c r="Z29" s="32"/>
      <c r="AA29" s="33"/>
      <c r="AB29" s="2"/>
      <c r="AC29" s="94"/>
      <c r="AD29" s="30" t="s">
        <v>62</v>
      </c>
      <c r="AE29" s="31"/>
      <c r="AF29" s="30" t="s">
        <v>64</v>
      </c>
      <c r="AG29" s="31"/>
      <c r="AH29" s="2"/>
      <c r="AI29" s="94"/>
      <c r="AJ29" s="30" t="s">
        <v>37</v>
      </c>
      <c r="AK29" s="31"/>
      <c r="AL29" s="30" t="s">
        <v>65</v>
      </c>
      <c r="AM29" s="31"/>
      <c r="AN29" s="32"/>
      <c r="AO29" s="33"/>
      <c r="AP29" s="60"/>
      <c r="AQ29" s="61"/>
      <c r="AR29" s="61"/>
      <c r="AS29" s="61"/>
    </row>
    <row r="30" spans="1:45" ht="19.95" customHeight="1" x14ac:dyDescent="0.25">
      <c r="A30" s="107"/>
      <c r="B30" s="105"/>
      <c r="C30" s="64"/>
      <c r="D30" s="9" t="s">
        <v>10</v>
      </c>
      <c r="E30" s="9" t="s">
        <v>11</v>
      </c>
      <c r="F30" s="9" t="s">
        <v>12</v>
      </c>
      <c r="G30" s="9" t="s">
        <v>13</v>
      </c>
      <c r="H30" s="9" t="s">
        <v>14</v>
      </c>
      <c r="I30" s="94"/>
      <c r="J30" s="9" t="s">
        <v>10</v>
      </c>
      <c r="K30" s="9" t="s">
        <v>11</v>
      </c>
      <c r="L30" s="9" t="s">
        <v>12</v>
      </c>
      <c r="M30" s="9" t="s">
        <v>13</v>
      </c>
      <c r="N30" s="55" t="s">
        <v>14</v>
      </c>
      <c r="O30" s="39"/>
      <c r="P30" s="94"/>
      <c r="Q30" s="9" t="s">
        <v>10</v>
      </c>
      <c r="R30" s="9" t="s">
        <v>11</v>
      </c>
      <c r="S30" s="9" t="s">
        <v>12</v>
      </c>
      <c r="T30" s="9" t="s">
        <v>13</v>
      </c>
      <c r="U30" s="55" t="s">
        <v>14</v>
      </c>
      <c r="V30" s="39"/>
      <c r="W30" s="94"/>
      <c r="X30" s="9" t="s">
        <v>10</v>
      </c>
      <c r="Y30" s="9" t="s">
        <v>11</v>
      </c>
      <c r="Z30" s="9" t="s">
        <v>12</v>
      </c>
      <c r="AA30" s="9" t="s">
        <v>13</v>
      </c>
      <c r="AB30" s="9" t="s">
        <v>14</v>
      </c>
      <c r="AC30" s="94"/>
      <c r="AD30" s="9" t="s">
        <v>10</v>
      </c>
      <c r="AE30" s="9" t="s">
        <v>11</v>
      </c>
      <c r="AF30" s="9" t="s">
        <v>12</v>
      </c>
      <c r="AG30" s="9" t="s">
        <v>13</v>
      </c>
      <c r="AH30" s="9" t="s">
        <v>14</v>
      </c>
      <c r="AI30" s="94"/>
      <c r="AJ30" s="9" t="s">
        <v>10</v>
      </c>
      <c r="AK30" s="9" t="s">
        <v>11</v>
      </c>
      <c r="AL30" s="9" t="s">
        <v>12</v>
      </c>
      <c r="AM30" s="9" t="s">
        <v>13</v>
      </c>
      <c r="AN30" s="55" t="s">
        <v>14</v>
      </c>
      <c r="AO30" s="39"/>
      <c r="AP30" s="60"/>
      <c r="AQ30" s="64"/>
      <c r="AR30" s="65" t="s">
        <v>15</v>
      </c>
      <c r="AS30" s="66"/>
    </row>
    <row r="31" spans="1:45" ht="19.95" customHeight="1" x14ac:dyDescent="0.25">
      <c r="A31" s="107"/>
      <c r="B31" s="105"/>
      <c r="C31" s="64"/>
      <c r="D31" s="10">
        <v>3</v>
      </c>
      <c r="E31" s="11">
        <v>3</v>
      </c>
      <c r="F31" s="12">
        <v>3</v>
      </c>
      <c r="G31" s="12">
        <v>9</v>
      </c>
      <c r="H31" s="13">
        <v>144</v>
      </c>
      <c r="I31" s="94"/>
      <c r="J31" s="10">
        <v>2</v>
      </c>
      <c r="K31" s="11">
        <v>2</v>
      </c>
      <c r="L31" s="12">
        <v>2</v>
      </c>
      <c r="M31" s="12">
        <v>6</v>
      </c>
      <c r="N31" s="26">
        <v>96</v>
      </c>
      <c r="O31" s="27"/>
      <c r="P31" s="94"/>
      <c r="Q31" s="10">
        <v>3</v>
      </c>
      <c r="R31" s="11">
        <v>3</v>
      </c>
      <c r="S31" s="12">
        <v>3</v>
      </c>
      <c r="T31" s="12">
        <v>9</v>
      </c>
      <c r="U31" s="26">
        <v>144</v>
      </c>
      <c r="V31" s="27"/>
      <c r="W31" s="94"/>
      <c r="X31" s="10">
        <v>3</v>
      </c>
      <c r="Y31" s="11">
        <v>3</v>
      </c>
      <c r="Z31" s="12">
        <v>3</v>
      </c>
      <c r="AA31" s="12">
        <v>9</v>
      </c>
      <c r="AB31" s="13">
        <v>144</v>
      </c>
      <c r="AC31" s="94"/>
      <c r="AD31" s="10">
        <v>2</v>
      </c>
      <c r="AE31" s="11">
        <v>3</v>
      </c>
      <c r="AF31" s="12">
        <v>1</v>
      </c>
      <c r="AG31" s="12">
        <v>6</v>
      </c>
      <c r="AH31" s="13">
        <v>96</v>
      </c>
      <c r="AI31" s="94"/>
      <c r="AJ31" s="10">
        <v>2</v>
      </c>
      <c r="AK31" s="11">
        <v>2</v>
      </c>
      <c r="AL31" s="12">
        <v>2</v>
      </c>
      <c r="AM31" s="12">
        <v>6</v>
      </c>
      <c r="AN31" s="26">
        <v>96</v>
      </c>
      <c r="AO31" s="27"/>
      <c r="AP31" s="60"/>
      <c r="AQ31" s="64"/>
      <c r="AR31" s="5">
        <f>H31+N31+U31+AB31+AH31+AN31</f>
        <v>720</v>
      </c>
      <c r="AS31" s="6" t="s">
        <v>16</v>
      </c>
    </row>
    <row r="32" spans="1:45" ht="20.7" customHeight="1" x14ac:dyDescent="0.25">
      <c r="A32" s="107"/>
      <c r="B32" s="105"/>
      <c r="C32" s="64"/>
      <c r="D32" s="13">
        <v>48</v>
      </c>
      <c r="E32" s="13">
        <v>48</v>
      </c>
      <c r="F32" s="13">
        <v>48</v>
      </c>
      <c r="G32" s="14">
        <v>6</v>
      </c>
      <c r="H32" s="15">
        <v>3</v>
      </c>
      <c r="I32" s="94"/>
      <c r="J32" s="13">
        <v>32</v>
      </c>
      <c r="K32" s="13">
        <v>32</v>
      </c>
      <c r="L32" s="13">
        <v>32</v>
      </c>
      <c r="M32" s="14">
        <v>4</v>
      </c>
      <c r="N32" s="28">
        <v>2</v>
      </c>
      <c r="O32" s="29"/>
      <c r="P32" s="94"/>
      <c r="Q32" s="13">
        <v>48</v>
      </c>
      <c r="R32" s="13">
        <v>48</v>
      </c>
      <c r="S32" s="13">
        <v>48</v>
      </c>
      <c r="T32" s="14">
        <v>6</v>
      </c>
      <c r="U32" s="28">
        <v>3</v>
      </c>
      <c r="V32" s="29"/>
      <c r="W32" s="94"/>
      <c r="X32" s="13">
        <v>48</v>
      </c>
      <c r="Y32" s="13">
        <v>48</v>
      </c>
      <c r="Z32" s="13">
        <v>48</v>
      </c>
      <c r="AA32" s="14">
        <v>6</v>
      </c>
      <c r="AB32" s="15">
        <v>3</v>
      </c>
      <c r="AC32" s="94"/>
      <c r="AD32" s="13">
        <v>32</v>
      </c>
      <c r="AE32" s="13">
        <v>48</v>
      </c>
      <c r="AF32" s="13">
        <v>16</v>
      </c>
      <c r="AG32" s="14">
        <v>5</v>
      </c>
      <c r="AH32" s="15">
        <v>2</v>
      </c>
      <c r="AI32" s="94"/>
      <c r="AJ32" s="13">
        <v>32</v>
      </c>
      <c r="AK32" s="13">
        <v>32</v>
      </c>
      <c r="AL32" s="13">
        <v>32</v>
      </c>
      <c r="AM32" s="14">
        <v>4</v>
      </c>
      <c r="AN32" s="28">
        <v>2</v>
      </c>
      <c r="AO32" s="29"/>
      <c r="AP32" s="60"/>
      <c r="AQ32" s="64"/>
      <c r="AR32" s="7">
        <f>H32+N32+U32+AB32+AH32+AN32</f>
        <v>15</v>
      </c>
      <c r="AS32" s="8" t="s">
        <v>17</v>
      </c>
    </row>
    <row r="33" spans="1:45" ht="19.5" customHeight="1" x14ac:dyDescent="0.25">
      <c r="A33" s="107"/>
      <c r="B33" s="16"/>
      <c r="C33" s="61"/>
      <c r="D33" s="61"/>
      <c r="E33" s="61"/>
      <c r="F33" s="61"/>
      <c r="G33" s="61"/>
      <c r="H33" s="61"/>
      <c r="I33" s="61"/>
      <c r="J33" s="61"/>
      <c r="K33" s="61"/>
      <c r="L33" s="61"/>
      <c r="M33" s="61"/>
      <c r="N33" s="61"/>
      <c r="O33" s="61"/>
      <c r="P33" s="61"/>
      <c r="Q33" s="61"/>
      <c r="R33" s="61"/>
      <c r="S33" s="61"/>
      <c r="T33" s="61"/>
      <c r="U33" s="61"/>
      <c r="V33" s="61"/>
      <c r="W33" s="61"/>
      <c r="X33" s="61"/>
      <c r="Y33" s="61"/>
      <c r="Z33" s="61"/>
      <c r="AA33" s="61"/>
      <c r="AB33" s="61"/>
      <c r="AC33" s="61"/>
      <c r="AD33" s="61"/>
      <c r="AE33" s="61"/>
      <c r="AF33" s="61"/>
      <c r="AG33" s="61"/>
      <c r="AH33" s="61"/>
      <c r="AI33" s="61"/>
      <c r="AJ33" s="61"/>
      <c r="AK33" s="61"/>
      <c r="AL33" s="61"/>
      <c r="AM33" s="61"/>
      <c r="AN33" s="61"/>
      <c r="AO33" s="61"/>
      <c r="AP33" s="61"/>
      <c r="AQ33" s="61"/>
      <c r="AR33" s="61"/>
      <c r="AS33" s="61"/>
    </row>
    <row r="34" spans="1:45" ht="41.7" customHeight="1" x14ac:dyDescent="0.25">
      <c r="A34" s="107"/>
      <c r="B34" s="104" t="s">
        <v>66</v>
      </c>
      <c r="C34" s="64"/>
      <c r="D34" s="95" t="s">
        <v>67</v>
      </c>
      <c r="E34" s="96"/>
      <c r="F34" s="96"/>
      <c r="G34" s="96"/>
      <c r="H34" s="97"/>
      <c r="I34" s="94"/>
      <c r="J34" s="101" t="s">
        <v>68</v>
      </c>
      <c r="K34" s="102"/>
      <c r="L34" s="102"/>
      <c r="M34" s="102"/>
      <c r="N34" s="102"/>
      <c r="O34" s="103"/>
      <c r="P34" s="94"/>
      <c r="Q34" s="101" t="s">
        <v>69</v>
      </c>
      <c r="R34" s="102"/>
      <c r="S34" s="102"/>
      <c r="T34" s="102"/>
      <c r="U34" s="102"/>
      <c r="V34" s="103"/>
      <c r="W34" s="94"/>
      <c r="X34" s="101" t="s">
        <v>70</v>
      </c>
      <c r="Y34" s="102"/>
      <c r="Z34" s="102"/>
      <c r="AA34" s="102"/>
      <c r="AB34" s="103"/>
      <c r="AC34" s="94"/>
      <c r="AD34" s="101" t="s">
        <v>135</v>
      </c>
      <c r="AE34" s="102"/>
      <c r="AF34" s="102"/>
      <c r="AG34" s="102"/>
      <c r="AH34" s="103"/>
      <c r="AI34" s="94"/>
      <c r="AJ34" s="101" t="s">
        <v>71</v>
      </c>
      <c r="AK34" s="102"/>
      <c r="AL34" s="102"/>
      <c r="AM34" s="102"/>
      <c r="AN34" s="102"/>
      <c r="AO34" s="103"/>
      <c r="AP34" s="60"/>
      <c r="AQ34" s="61"/>
      <c r="AR34" s="61"/>
      <c r="AS34" s="61"/>
    </row>
    <row r="35" spans="1:45" ht="26.7" customHeight="1" x14ac:dyDescent="0.25">
      <c r="A35" s="107"/>
      <c r="B35" s="104"/>
      <c r="C35" s="64"/>
      <c r="D35" s="30" t="s">
        <v>65</v>
      </c>
      <c r="E35" s="31"/>
      <c r="F35" s="32"/>
      <c r="G35" s="33"/>
      <c r="H35" s="2"/>
      <c r="I35" s="94"/>
      <c r="J35" s="30" t="s">
        <v>72</v>
      </c>
      <c r="K35" s="31"/>
      <c r="L35" s="30" t="s">
        <v>73</v>
      </c>
      <c r="M35" s="31"/>
      <c r="N35" s="32"/>
      <c r="O35" s="33"/>
      <c r="P35" s="94"/>
      <c r="Q35" s="30" t="s">
        <v>74</v>
      </c>
      <c r="R35" s="31"/>
      <c r="S35" s="32"/>
      <c r="T35" s="33"/>
      <c r="U35" s="32"/>
      <c r="V35" s="33"/>
      <c r="W35" s="94"/>
      <c r="X35" s="30" t="s">
        <v>75</v>
      </c>
      <c r="Y35" s="31"/>
      <c r="Z35" s="30" t="s">
        <v>72</v>
      </c>
      <c r="AA35" s="31"/>
      <c r="AB35" s="2"/>
      <c r="AC35" s="94"/>
      <c r="AD35" s="30" t="s">
        <v>76</v>
      </c>
      <c r="AE35" s="31"/>
      <c r="AF35" s="30" t="s">
        <v>77</v>
      </c>
      <c r="AG35" s="31"/>
      <c r="AH35" s="2"/>
      <c r="AI35" s="94"/>
      <c r="AJ35" s="30" t="s">
        <v>73</v>
      </c>
      <c r="AK35" s="31"/>
      <c r="AL35" s="32"/>
      <c r="AM35" s="33"/>
      <c r="AN35" s="32"/>
      <c r="AO35" s="33"/>
      <c r="AP35" s="60"/>
      <c r="AQ35" s="61"/>
      <c r="AR35" s="61"/>
      <c r="AS35" s="61"/>
    </row>
    <row r="36" spans="1:45" ht="19.95" customHeight="1" x14ac:dyDescent="0.25">
      <c r="A36" s="107"/>
      <c r="B36" s="104"/>
      <c r="C36" s="64"/>
      <c r="D36" s="9" t="s">
        <v>10</v>
      </c>
      <c r="E36" s="9" t="s">
        <v>11</v>
      </c>
      <c r="F36" s="9" t="s">
        <v>12</v>
      </c>
      <c r="G36" s="9" t="s">
        <v>13</v>
      </c>
      <c r="H36" s="9" t="s">
        <v>14</v>
      </c>
      <c r="I36" s="94"/>
      <c r="J36" s="9" t="s">
        <v>10</v>
      </c>
      <c r="K36" s="9" t="s">
        <v>11</v>
      </c>
      <c r="L36" s="9" t="s">
        <v>12</v>
      </c>
      <c r="M36" s="9" t="s">
        <v>13</v>
      </c>
      <c r="N36" s="55" t="s">
        <v>14</v>
      </c>
      <c r="O36" s="39"/>
      <c r="P36" s="94"/>
      <c r="Q36" s="9" t="s">
        <v>10</v>
      </c>
      <c r="R36" s="9" t="s">
        <v>11</v>
      </c>
      <c r="S36" s="9" t="s">
        <v>12</v>
      </c>
      <c r="T36" s="9" t="s">
        <v>13</v>
      </c>
      <c r="U36" s="55" t="s">
        <v>14</v>
      </c>
      <c r="V36" s="39"/>
      <c r="W36" s="94"/>
      <c r="X36" s="9" t="s">
        <v>10</v>
      </c>
      <c r="Y36" s="9" t="s">
        <v>11</v>
      </c>
      <c r="Z36" s="9" t="s">
        <v>12</v>
      </c>
      <c r="AA36" s="9" t="s">
        <v>13</v>
      </c>
      <c r="AB36" s="9" t="s">
        <v>14</v>
      </c>
      <c r="AC36" s="94"/>
      <c r="AD36" s="9" t="s">
        <v>10</v>
      </c>
      <c r="AE36" s="9" t="s">
        <v>11</v>
      </c>
      <c r="AF36" s="9" t="s">
        <v>12</v>
      </c>
      <c r="AG36" s="9" t="s">
        <v>13</v>
      </c>
      <c r="AH36" s="9" t="s">
        <v>14</v>
      </c>
      <c r="AI36" s="94"/>
      <c r="AJ36" s="9" t="s">
        <v>10</v>
      </c>
      <c r="AK36" s="9" t="s">
        <v>11</v>
      </c>
      <c r="AL36" s="9" t="s">
        <v>12</v>
      </c>
      <c r="AM36" s="9" t="s">
        <v>13</v>
      </c>
      <c r="AN36" s="55" t="s">
        <v>14</v>
      </c>
      <c r="AO36" s="39"/>
      <c r="AP36" s="60"/>
      <c r="AQ36" s="64"/>
      <c r="AR36" s="65" t="s">
        <v>15</v>
      </c>
      <c r="AS36" s="66"/>
    </row>
    <row r="37" spans="1:45" ht="19.95" customHeight="1" x14ac:dyDescent="0.25">
      <c r="A37" s="107"/>
      <c r="B37" s="104"/>
      <c r="C37" s="64"/>
      <c r="D37" s="10">
        <v>3</v>
      </c>
      <c r="E37" s="11">
        <v>3</v>
      </c>
      <c r="F37" s="12">
        <v>3</v>
      </c>
      <c r="G37" s="12">
        <v>9</v>
      </c>
      <c r="H37" s="13">
        <v>144</v>
      </c>
      <c r="I37" s="94"/>
      <c r="J37" s="10">
        <v>3</v>
      </c>
      <c r="K37" s="11">
        <v>3</v>
      </c>
      <c r="L37" s="12">
        <v>3</v>
      </c>
      <c r="M37" s="12">
        <v>9</v>
      </c>
      <c r="N37" s="26">
        <v>144</v>
      </c>
      <c r="O37" s="27"/>
      <c r="P37" s="94"/>
      <c r="Q37" s="10">
        <v>2</v>
      </c>
      <c r="R37" s="11">
        <v>3</v>
      </c>
      <c r="S37" s="12">
        <v>1</v>
      </c>
      <c r="T37" s="12">
        <v>6</v>
      </c>
      <c r="U37" s="26">
        <v>96</v>
      </c>
      <c r="V37" s="27"/>
      <c r="W37" s="94"/>
      <c r="X37" s="10">
        <v>2</v>
      </c>
      <c r="Y37" s="11">
        <v>3</v>
      </c>
      <c r="Z37" s="12">
        <v>1</v>
      </c>
      <c r="AA37" s="12">
        <v>6</v>
      </c>
      <c r="AB37" s="13">
        <v>96</v>
      </c>
      <c r="AC37" s="94"/>
      <c r="AD37" s="10">
        <v>3</v>
      </c>
      <c r="AE37" s="11">
        <v>3</v>
      </c>
      <c r="AF37" s="12">
        <v>3</v>
      </c>
      <c r="AG37" s="12">
        <v>9</v>
      </c>
      <c r="AH37" s="13">
        <v>144</v>
      </c>
      <c r="AI37" s="94"/>
      <c r="AJ37" s="10">
        <v>2</v>
      </c>
      <c r="AK37" s="11">
        <v>2</v>
      </c>
      <c r="AL37" s="12">
        <v>2</v>
      </c>
      <c r="AM37" s="12">
        <v>6</v>
      </c>
      <c r="AN37" s="26">
        <v>96</v>
      </c>
      <c r="AO37" s="27"/>
      <c r="AP37" s="60"/>
      <c r="AQ37" s="64"/>
      <c r="AR37" s="5">
        <f>H37+N37+U37+AB37+AH37+AN37</f>
        <v>720</v>
      </c>
      <c r="AS37" s="6" t="s">
        <v>16</v>
      </c>
    </row>
    <row r="38" spans="1:45" ht="20.7" customHeight="1" x14ac:dyDescent="0.25">
      <c r="A38" s="107"/>
      <c r="B38" s="104"/>
      <c r="C38" s="64"/>
      <c r="D38" s="13">
        <v>48</v>
      </c>
      <c r="E38" s="13">
        <v>48</v>
      </c>
      <c r="F38" s="13">
        <v>48</v>
      </c>
      <c r="G38" s="14">
        <v>6</v>
      </c>
      <c r="H38" s="15">
        <v>3</v>
      </c>
      <c r="I38" s="94"/>
      <c r="J38" s="13">
        <v>48</v>
      </c>
      <c r="K38" s="13">
        <v>48</v>
      </c>
      <c r="L38" s="13">
        <v>48</v>
      </c>
      <c r="M38" s="14">
        <v>6</v>
      </c>
      <c r="N38" s="28">
        <v>3</v>
      </c>
      <c r="O38" s="29"/>
      <c r="P38" s="94"/>
      <c r="Q38" s="13">
        <v>32</v>
      </c>
      <c r="R38" s="13">
        <v>48</v>
      </c>
      <c r="S38" s="13">
        <v>16</v>
      </c>
      <c r="T38" s="14">
        <v>5</v>
      </c>
      <c r="U38" s="28">
        <v>2</v>
      </c>
      <c r="V38" s="29"/>
      <c r="W38" s="94"/>
      <c r="X38" s="13">
        <v>32</v>
      </c>
      <c r="Y38" s="13">
        <v>48</v>
      </c>
      <c r="Z38" s="13">
        <v>16</v>
      </c>
      <c r="AA38" s="14">
        <v>5</v>
      </c>
      <c r="AB38" s="15">
        <v>2</v>
      </c>
      <c r="AC38" s="94"/>
      <c r="AD38" s="13">
        <v>48</v>
      </c>
      <c r="AE38" s="13">
        <v>48</v>
      </c>
      <c r="AF38" s="13">
        <v>48</v>
      </c>
      <c r="AG38" s="14">
        <v>6</v>
      </c>
      <c r="AH38" s="15">
        <v>3</v>
      </c>
      <c r="AI38" s="94"/>
      <c r="AJ38" s="13">
        <v>32</v>
      </c>
      <c r="AK38" s="13">
        <v>32</v>
      </c>
      <c r="AL38" s="13">
        <v>32</v>
      </c>
      <c r="AM38" s="14">
        <v>4</v>
      </c>
      <c r="AN38" s="28">
        <v>2</v>
      </c>
      <c r="AO38" s="29"/>
      <c r="AP38" s="60"/>
      <c r="AQ38" s="64"/>
      <c r="AR38" s="7">
        <f>H38+N38+U38+AB38+AH38+AN38</f>
        <v>15</v>
      </c>
      <c r="AS38" s="8" t="s">
        <v>17</v>
      </c>
    </row>
    <row r="39" spans="1:45" ht="19.5" customHeight="1" x14ac:dyDescent="0.25">
      <c r="A39" s="107"/>
      <c r="B39" s="16"/>
      <c r="C39" s="61"/>
      <c r="D39" s="61"/>
      <c r="E39" s="61"/>
      <c r="F39" s="61"/>
      <c r="G39" s="61"/>
      <c r="H39" s="61"/>
      <c r="I39" s="61"/>
      <c r="J39" s="61"/>
      <c r="K39" s="61"/>
      <c r="L39" s="61"/>
      <c r="M39" s="61"/>
      <c r="N39" s="61"/>
      <c r="O39" s="61"/>
      <c r="P39" s="61"/>
      <c r="Q39" s="61"/>
      <c r="R39" s="61"/>
      <c r="S39" s="61"/>
      <c r="T39" s="61"/>
      <c r="U39" s="61"/>
      <c r="V39" s="61"/>
      <c r="W39" s="61"/>
      <c r="X39" s="61"/>
      <c r="Y39" s="61"/>
      <c r="Z39" s="61"/>
      <c r="AA39" s="61"/>
      <c r="AB39" s="61"/>
      <c r="AC39" s="61"/>
      <c r="AD39" s="61"/>
      <c r="AE39" s="61"/>
      <c r="AF39" s="61"/>
      <c r="AG39" s="61"/>
      <c r="AH39" s="61"/>
      <c r="AI39" s="61"/>
      <c r="AJ39" s="61"/>
      <c r="AK39" s="61"/>
      <c r="AL39" s="61"/>
      <c r="AM39" s="61"/>
      <c r="AN39" s="61"/>
      <c r="AO39" s="61"/>
      <c r="AP39" s="61"/>
      <c r="AQ39" s="61"/>
      <c r="AR39" s="61"/>
      <c r="AS39" s="61"/>
    </row>
    <row r="40" spans="1:45" ht="41.7" customHeight="1" x14ac:dyDescent="0.25">
      <c r="A40" s="107"/>
      <c r="B40" s="105" t="s">
        <v>78</v>
      </c>
      <c r="C40" s="64"/>
      <c r="D40" s="95" t="s">
        <v>79</v>
      </c>
      <c r="E40" s="96"/>
      <c r="F40" s="96"/>
      <c r="G40" s="96"/>
      <c r="H40" s="97"/>
      <c r="I40" s="94"/>
      <c r="J40" s="95" t="s">
        <v>80</v>
      </c>
      <c r="K40" s="96"/>
      <c r="L40" s="96"/>
      <c r="M40" s="96"/>
      <c r="N40" s="96"/>
      <c r="O40" s="97"/>
      <c r="P40" s="94"/>
      <c r="Q40" s="101" t="s">
        <v>81</v>
      </c>
      <c r="R40" s="102"/>
      <c r="S40" s="102"/>
      <c r="T40" s="102"/>
      <c r="U40" s="102"/>
      <c r="V40" s="103"/>
      <c r="W40" s="94"/>
      <c r="X40" s="101" t="s">
        <v>82</v>
      </c>
      <c r="Y40" s="102"/>
      <c r="Z40" s="102"/>
      <c r="AA40" s="102"/>
      <c r="AB40" s="103"/>
      <c r="AC40" s="94"/>
      <c r="AD40" s="101" t="s">
        <v>83</v>
      </c>
      <c r="AE40" s="102"/>
      <c r="AF40" s="102"/>
      <c r="AG40" s="102"/>
      <c r="AH40" s="103"/>
      <c r="AI40" s="21"/>
      <c r="AJ40" s="98" t="s">
        <v>133</v>
      </c>
      <c r="AK40" s="99"/>
      <c r="AL40" s="99"/>
      <c r="AM40" s="99"/>
      <c r="AN40" s="99"/>
      <c r="AO40" s="100"/>
      <c r="AP40" s="60"/>
      <c r="AQ40" s="61"/>
      <c r="AR40" s="61"/>
      <c r="AS40" s="61"/>
    </row>
    <row r="41" spans="1:45" ht="25.95" customHeight="1" x14ac:dyDescent="0.25">
      <c r="A41" s="107"/>
      <c r="B41" s="105"/>
      <c r="C41" s="64"/>
      <c r="D41" s="30" t="s">
        <v>84</v>
      </c>
      <c r="E41" s="31"/>
      <c r="F41" s="30" t="s">
        <v>85</v>
      </c>
      <c r="G41" s="31"/>
      <c r="H41" s="2"/>
      <c r="I41" s="94"/>
      <c r="J41" s="30" t="s">
        <v>85</v>
      </c>
      <c r="K41" s="31"/>
      <c r="L41" s="32"/>
      <c r="M41" s="33"/>
      <c r="N41" s="32"/>
      <c r="O41" s="33"/>
      <c r="P41" s="94"/>
      <c r="Q41" s="30" t="s">
        <v>86</v>
      </c>
      <c r="R41" s="31"/>
      <c r="S41" s="32"/>
      <c r="T41" s="33"/>
      <c r="U41" s="32"/>
      <c r="V41" s="33"/>
      <c r="W41" s="94"/>
      <c r="X41" s="30" t="s">
        <v>87</v>
      </c>
      <c r="Y41" s="31"/>
      <c r="Z41" s="32"/>
      <c r="AA41" s="33"/>
      <c r="AB41" s="2"/>
      <c r="AC41" s="94"/>
      <c r="AD41" s="30" t="s">
        <v>88</v>
      </c>
      <c r="AE41" s="31"/>
      <c r="AF41" s="30" t="s">
        <v>86</v>
      </c>
      <c r="AG41" s="31"/>
      <c r="AH41" s="25" t="s">
        <v>89</v>
      </c>
      <c r="AI41" s="21"/>
      <c r="AJ41" s="30" t="s">
        <v>72</v>
      </c>
      <c r="AK41" s="31"/>
      <c r="AL41" s="30" t="s">
        <v>75</v>
      </c>
      <c r="AM41" s="31"/>
      <c r="AN41" s="30" t="s">
        <v>73</v>
      </c>
      <c r="AO41" s="31"/>
      <c r="AP41" s="60"/>
      <c r="AQ41" s="61"/>
      <c r="AR41" s="61"/>
      <c r="AS41" s="61"/>
    </row>
    <row r="42" spans="1:45" ht="19.95" customHeight="1" x14ac:dyDescent="0.25">
      <c r="A42" s="107"/>
      <c r="B42" s="105"/>
      <c r="C42" s="64"/>
      <c r="D42" s="9" t="s">
        <v>10</v>
      </c>
      <c r="E42" s="9" t="s">
        <v>11</v>
      </c>
      <c r="F42" s="9" t="s">
        <v>12</v>
      </c>
      <c r="G42" s="9" t="s">
        <v>13</v>
      </c>
      <c r="H42" s="9" t="s">
        <v>14</v>
      </c>
      <c r="I42" s="94"/>
      <c r="J42" s="9" t="s">
        <v>10</v>
      </c>
      <c r="K42" s="9" t="s">
        <v>11</v>
      </c>
      <c r="L42" s="9" t="s">
        <v>12</v>
      </c>
      <c r="M42" s="9" t="s">
        <v>13</v>
      </c>
      <c r="N42" s="55" t="s">
        <v>14</v>
      </c>
      <c r="O42" s="39"/>
      <c r="P42" s="94"/>
      <c r="Q42" s="9" t="s">
        <v>10</v>
      </c>
      <c r="R42" s="9" t="s">
        <v>11</v>
      </c>
      <c r="S42" s="9" t="s">
        <v>12</v>
      </c>
      <c r="T42" s="9" t="s">
        <v>13</v>
      </c>
      <c r="U42" s="55" t="s">
        <v>14</v>
      </c>
      <c r="V42" s="39"/>
      <c r="W42" s="94"/>
      <c r="X42" s="9" t="s">
        <v>10</v>
      </c>
      <c r="Y42" s="9" t="s">
        <v>11</v>
      </c>
      <c r="Z42" s="9" t="s">
        <v>12</v>
      </c>
      <c r="AA42" s="9" t="s">
        <v>13</v>
      </c>
      <c r="AB42" s="9" t="s">
        <v>14</v>
      </c>
      <c r="AC42" s="94"/>
      <c r="AD42" s="9" t="s">
        <v>10</v>
      </c>
      <c r="AE42" s="9" t="s">
        <v>11</v>
      </c>
      <c r="AF42" s="9" t="s">
        <v>12</v>
      </c>
      <c r="AG42" s="9" t="s">
        <v>13</v>
      </c>
      <c r="AH42" s="22" t="s">
        <v>14</v>
      </c>
      <c r="AI42" s="21"/>
      <c r="AJ42" s="37" t="s">
        <v>90</v>
      </c>
      <c r="AK42" s="38"/>
      <c r="AL42" s="39"/>
      <c r="AM42" s="37" t="s">
        <v>91</v>
      </c>
      <c r="AN42" s="38"/>
      <c r="AO42" s="39"/>
      <c r="AP42" s="60"/>
      <c r="AQ42" s="64"/>
      <c r="AR42" s="65" t="s">
        <v>15</v>
      </c>
      <c r="AS42" s="66"/>
    </row>
    <row r="43" spans="1:45" ht="19.95" customHeight="1" x14ac:dyDescent="0.25">
      <c r="A43" s="107"/>
      <c r="B43" s="105"/>
      <c r="C43" s="64"/>
      <c r="D43" s="10">
        <v>2</v>
      </c>
      <c r="E43" s="11">
        <v>2</v>
      </c>
      <c r="F43" s="12">
        <v>2</v>
      </c>
      <c r="G43" s="12">
        <v>6</v>
      </c>
      <c r="H43" s="13">
        <v>96</v>
      </c>
      <c r="I43" s="94"/>
      <c r="J43" s="10">
        <v>2</v>
      </c>
      <c r="K43" s="11">
        <v>2</v>
      </c>
      <c r="L43" s="12">
        <v>2</v>
      </c>
      <c r="M43" s="12">
        <v>6</v>
      </c>
      <c r="N43" s="26">
        <v>96</v>
      </c>
      <c r="O43" s="27"/>
      <c r="P43" s="94"/>
      <c r="Q43" s="10">
        <v>3</v>
      </c>
      <c r="R43" s="11">
        <v>3</v>
      </c>
      <c r="S43" s="12">
        <v>3</v>
      </c>
      <c r="T43" s="12">
        <v>9</v>
      </c>
      <c r="U43" s="26">
        <v>144</v>
      </c>
      <c r="V43" s="27"/>
      <c r="W43" s="94"/>
      <c r="X43" s="10">
        <v>3</v>
      </c>
      <c r="Y43" s="11">
        <v>3</v>
      </c>
      <c r="Z43" s="12">
        <v>3</v>
      </c>
      <c r="AA43" s="12">
        <v>9</v>
      </c>
      <c r="AB43" s="13">
        <v>144</v>
      </c>
      <c r="AC43" s="94"/>
      <c r="AD43" s="10">
        <v>3</v>
      </c>
      <c r="AE43" s="11">
        <v>3</v>
      </c>
      <c r="AF43" s="12">
        <v>3</v>
      </c>
      <c r="AG43" s="12">
        <v>9</v>
      </c>
      <c r="AH43" s="23">
        <v>144</v>
      </c>
      <c r="AI43" s="21"/>
      <c r="AJ43" s="40">
        <v>6</v>
      </c>
      <c r="AK43" s="41"/>
      <c r="AL43" s="42"/>
      <c r="AM43" s="26">
        <v>96</v>
      </c>
      <c r="AN43" s="46"/>
      <c r="AO43" s="27"/>
      <c r="AP43" s="60"/>
      <c r="AQ43" s="64"/>
      <c r="AR43" s="5">
        <f>H43+N43+U43+AB43+AH43+AM43</f>
        <v>720</v>
      </c>
      <c r="AS43" s="6" t="s">
        <v>16</v>
      </c>
    </row>
    <row r="44" spans="1:45" ht="20.7" customHeight="1" x14ac:dyDescent="0.25">
      <c r="A44" s="107"/>
      <c r="B44" s="105"/>
      <c r="C44" s="64"/>
      <c r="D44" s="13">
        <v>32</v>
      </c>
      <c r="E44" s="13">
        <v>32</v>
      </c>
      <c r="F44" s="13">
        <v>32</v>
      </c>
      <c r="G44" s="14">
        <v>4</v>
      </c>
      <c r="H44" s="15">
        <v>2</v>
      </c>
      <c r="I44" s="94"/>
      <c r="J44" s="13">
        <v>32</v>
      </c>
      <c r="K44" s="13">
        <v>32</v>
      </c>
      <c r="L44" s="13">
        <v>32</v>
      </c>
      <c r="M44" s="14">
        <v>4</v>
      </c>
      <c r="N44" s="28">
        <v>2</v>
      </c>
      <c r="O44" s="29"/>
      <c r="P44" s="94"/>
      <c r="Q44" s="13">
        <v>48</v>
      </c>
      <c r="R44" s="13">
        <v>48</v>
      </c>
      <c r="S44" s="13">
        <v>48</v>
      </c>
      <c r="T44" s="14">
        <v>6</v>
      </c>
      <c r="U44" s="28">
        <v>3</v>
      </c>
      <c r="V44" s="29"/>
      <c r="W44" s="94"/>
      <c r="X44" s="13">
        <v>48</v>
      </c>
      <c r="Y44" s="13">
        <v>48</v>
      </c>
      <c r="Z44" s="13">
        <v>48</v>
      </c>
      <c r="AA44" s="14">
        <v>6</v>
      </c>
      <c r="AB44" s="15">
        <v>3</v>
      </c>
      <c r="AC44" s="94"/>
      <c r="AD44" s="13">
        <v>48</v>
      </c>
      <c r="AE44" s="13">
        <v>48</v>
      </c>
      <c r="AF44" s="13">
        <v>48</v>
      </c>
      <c r="AG44" s="14">
        <v>6</v>
      </c>
      <c r="AH44" s="24">
        <v>3</v>
      </c>
      <c r="AI44" s="21"/>
      <c r="AJ44" s="43">
        <v>6</v>
      </c>
      <c r="AK44" s="44"/>
      <c r="AL44" s="45"/>
      <c r="AM44" s="47">
        <v>2</v>
      </c>
      <c r="AN44" s="48"/>
      <c r="AO44" s="49"/>
      <c r="AP44" s="60"/>
      <c r="AQ44" s="64"/>
      <c r="AR44" s="7">
        <f>H44+N44+U44+AB44+AH44+AM44</f>
        <v>15</v>
      </c>
      <c r="AS44" s="8" t="s">
        <v>17</v>
      </c>
    </row>
    <row r="45" spans="1:45" ht="19.5" customHeight="1" x14ac:dyDescent="0.25">
      <c r="A45" s="107"/>
      <c r="B45" s="16"/>
      <c r="C45" s="61"/>
      <c r="D45" s="61"/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1"/>
      <c r="AC45" s="61"/>
      <c r="AD45" s="61"/>
      <c r="AE45" s="61"/>
      <c r="AF45" s="61"/>
      <c r="AG45" s="61"/>
      <c r="AH45" s="61"/>
      <c r="AI45" s="61"/>
      <c r="AJ45" s="61"/>
      <c r="AK45" s="61"/>
      <c r="AL45" s="61"/>
      <c r="AM45" s="61"/>
      <c r="AN45" s="61"/>
      <c r="AO45" s="61"/>
      <c r="AP45" s="61"/>
      <c r="AQ45" s="61"/>
      <c r="AR45" s="61"/>
      <c r="AS45" s="61"/>
    </row>
    <row r="46" spans="1:45" ht="41.7" customHeight="1" x14ac:dyDescent="0.25">
      <c r="A46" s="107"/>
      <c r="B46" s="104" t="s">
        <v>92</v>
      </c>
      <c r="C46" s="64"/>
      <c r="D46" s="101" t="s">
        <v>93</v>
      </c>
      <c r="E46" s="102"/>
      <c r="F46" s="102"/>
      <c r="G46" s="102"/>
      <c r="H46" s="103"/>
      <c r="I46" s="94"/>
      <c r="J46" s="101" t="s">
        <v>94</v>
      </c>
      <c r="K46" s="102"/>
      <c r="L46" s="102"/>
      <c r="M46" s="102"/>
      <c r="N46" s="102"/>
      <c r="O46" s="103"/>
      <c r="P46" s="94"/>
      <c r="Q46" s="101" t="s">
        <v>95</v>
      </c>
      <c r="R46" s="102"/>
      <c r="S46" s="102"/>
      <c r="T46" s="102"/>
      <c r="U46" s="102"/>
      <c r="V46" s="103"/>
      <c r="W46" s="94"/>
      <c r="X46" s="101" t="s">
        <v>96</v>
      </c>
      <c r="Y46" s="102"/>
      <c r="Z46" s="102"/>
      <c r="AA46" s="102"/>
      <c r="AB46" s="103"/>
      <c r="AC46" s="94"/>
      <c r="AD46" s="95" t="s">
        <v>97</v>
      </c>
      <c r="AE46" s="96"/>
      <c r="AF46" s="96"/>
      <c r="AG46" s="96"/>
      <c r="AH46" s="97"/>
      <c r="AI46" s="94"/>
      <c r="AJ46" s="34" t="s">
        <v>98</v>
      </c>
      <c r="AK46" s="35"/>
      <c r="AL46" s="35"/>
      <c r="AM46" s="35"/>
      <c r="AN46" s="35"/>
      <c r="AO46" s="36"/>
      <c r="AP46" s="60"/>
      <c r="AQ46" s="61"/>
      <c r="AR46" s="61"/>
      <c r="AS46" s="61"/>
    </row>
    <row r="47" spans="1:45" ht="26.7" customHeight="1" x14ac:dyDescent="0.25">
      <c r="A47" s="107"/>
      <c r="B47" s="104"/>
      <c r="C47" s="64"/>
      <c r="D47" s="30" t="s">
        <v>99</v>
      </c>
      <c r="E47" s="31"/>
      <c r="F47" s="30" t="s">
        <v>100</v>
      </c>
      <c r="G47" s="31"/>
      <c r="H47" s="17" t="s">
        <v>101</v>
      </c>
      <c r="I47" s="94"/>
      <c r="J47" s="30" t="s">
        <v>99</v>
      </c>
      <c r="K47" s="31"/>
      <c r="L47" s="30" t="s">
        <v>102</v>
      </c>
      <c r="M47" s="31"/>
      <c r="N47" s="32"/>
      <c r="O47" s="33"/>
      <c r="P47" s="94"/>
      <c r="Q47" s="30" t="s">
        <v>99</v>
      </c>
      <c r="R47" s="31"/>
      <c r="S47" s="30" t="s">
        <v>101</v>
      </c>
      <c r="T47" s="31"/>
      <c r="U47" s="30" t="s">
        <v>103</v>
      </c>
      <c r="V47" s="31"/>
      <c r="W47" s="94"/>
      <c r="X47" s="30" t="s">
        <v>102</v>
      </c>
      <c r="Y47" s="31"/>
      <c r="Z47" s="32"/>
      <c r="AA47" s="33"/>
      <c r="AB47" s="2"/>
      <c r="AC47" s="94"/>
      <c r="AD47" s="30" t="s">
        <v>101</v>
      </c>
      <c r="AE47" s="31"/>
      <c r="AF47" s="32"/>
      <c r="AG47" s="33"/>
      <c r="AH47" s="2"/>
      <c r="AI47" s="94"/>
      <c r="AJ47" s="30" t="s">
        <v>134</v>
      </c>
      <c r="AK47" s="31"/>
      <c r="AL47" s="30"/>
      <c r="AM47" s="31"/>
      <c r="AN47" s="30"/>
      <c r="AO47" s="31"/>
      <c r="AP47" s="60"/>
      <c r="AQ47" s="61"/>
      <c r="AR47" s="61"/>
      <c r="AS47" s="61"/>
    </row>
    <row r="48" spans="1:45" ht="19.95" customHeight="1" x14ac:dyDescent="0.25">
      <c r="A48" s="107"/>
      <c r="B48" s="104"/>
      <c r="C48" s="64"/>
      <c r="D48" s="9" t="s">
        <v>10</v>
      </c>
      <c r="E48" s="9" t="s">
        <v>11</v>
      </c>
      <c r="F48" s="9" t="s">
        <v>12</v>
      </c>
      <c r="G48" s="9" t="s">
        <v>13</v>
      </c>
      <c r="H48" s="9" t="s">
        <v>14</v>
      </c>
      <c r="I48" s="94"/>
      <c r="J48" s="9" t="s">
        <v>10</v>
      </c>
      <c r="K48" s="9" t="s">
        <v>11</v>
      </c>
      <c r="L48" s="9" t="s">
        <v>12</v>
      </c>
      <c r="M48" s="9" t="s">
        <v>13</v>
      </c>
      <c r="N48" s="55" t="s">
        <v>14</v>
      </c>
      <c r="O48" s="39"/>
      <c r="P48" s="94"/>
      <c r="Q48" s="9" t="s">
        <v>10</v>
      </c>
      <c r="R48" s="9" t="s">
        <v>11</v>
      </c>
      <c r="S48" s="9" t="s">
        <v>12</v>
      </c>
      <c r="T48" s="9" t="s">
        <v>13</v>
      </c>
      <c r="U48" s="55" t="s">
        <v>14</v>
      </c>
      <c r="V48" s="39"/>
      <c r="W48" s="94"/>
      <c r="X48" s="9" t="s">
        <v>10</v>
      </c>
      <c r="Y48" s="9" t="s">
        <v>11</v>
      </c>
      <c r="Z48" s="9" t="s">
        <v>12</v>
      </c>
      <c r="AA48" s="9" t="s">
        <v>13</v>
      </c>
      <c r="AB48" s="9" t="s">
        <v>14</v>
      </c>
      <c r="AC48" s="94"/>
      <c r="AD48" s="9" t="s">
        <v>10</v>
      </c>
      <c r="AE48" s="9" t="s">
        <v>11</v>
      </c>
      <c r="AF48" s="9" t="s">
        <v>12</v>
      </c>
      <c r="AG48" s="9" t="s">
        <v>13</v>
      </c>
      <c r="AH48" s="9" t="s">
        <v>14</v>
      </c>
      <c r="AI48" s="94"/>
      <c r="AJ48" s="37" t="s">
        <v>90</v>
      </c>
      <c r="AK48" s="38"/>
      <c r="AL48" s="39"/>
      <c r="AM48" s="37" t="s">
        <v>91</v>
      </c>
      <c r="AN48" s="38"/>
      <c r="AO48" s="39"/>
      <c r="AP48" s="60"/>
      <c r="AQ48" s="64"/>
      <c r="AR48" s="65" t="s">
        <v>15</v>
      </c>
      <c r="AS48" s="66"/>
    </row>
    <row r="49" spans="1:45" ht="19.95" customHeight="1" x14ac:dyDescent="0.25">
      <c r="A49" s="107"/>
      <c r="B49" s="104"/>
      <c r="C49" s="64"/>
      <c r="D49" s="10">
        <v>3</v>
      </c>
      <c r="E49" s="11">
        <v>3</v>
      </c>
      <c r="F49" s="12">
        <v>3</v>
      </c>
      <c r="G49" s="12">
        <v>9</v>
      </c>
      <c r="H49" s="13">
        <v>144</v>
      </c>
      <c r="I49" s="94"/>
      <c r="J49" s="10">
        <v>3</v>
      </c>
      <c r="K49" s="11">
        <v>3</v>
      </c>
      <c r="L49" s="12">
        <v>3</v>
      </c>
      <c r="M49" s="12">
        <v>9</v>
      </c>
      <c r="N49" s="26">
        <v>144</v>
      </c>
      <c r="O49" s="27"/>
      <c r="P49" s="94"/>
      <c r="Q49" s="10">
        <v>2</v>
      </c>
      <c r="R49" s="11">
        <v>2</v>
      </c>
      <c r="S49" s="12">
        <v>2</v>
      </c>
      <c r="T49" s="12">
        <v>6</v>
      </c>
      <c r="U49" s="26">
        <v>96</v>
      </c>
      <c r="V49" s="27"/>
      <c r="W49" s="94"/>
      <c r="X49" s="10">
        <v>2</v>
      </c>
      <c r="Y49" s="11">
        <v>2</v>
      </c>
      <c r="Z49" s="12">
        <v>2</v>
      </c>
      <c r="AA49" s="12">
        <v>6</v>
      </c>
      <c r="AB49" s="13">
        <v>96</v>
      </c>
      <c r="AC49" s="94"/>
      <c r="AD49" s="10">
        <v>3</v>
      </c>
      <c r="AE49" s="11">
        <v>3</v>
      </c>
      <c r="AF49" s="12">
        <v>3</v>
      </c>
      <c r="AG49" s="12">
        <v>9</v>
      </c>
      <c r="AH49" s="13">
        <v>144</v>
      </c>
      <c r="AI49" s="94"/>
      <c r="AJ49" s="40">
        <v>6</v>
      </c>
      <c r="AK49" s="41"/>
      <c r="AL49" s="42"/>
      <c r="AM49" s="26">
        <v>96</v>
      </c>
      <c r="AN49" s="46"/>
      <c r="AO49" s="27"/>
      <c r="AP49" s="60"/>
      <c r="AQ49" s="64"/>
      <c r="AR49" s="5">
        <f>H49+N49+U49+AB49+AH49+AM49</f>
        <v>720</v>
      </c>
      <c r="AS49" s="6" t="s">
        <v>16</v>
      </c>
    </row>
    <row r="50" spans="1:45" ht="20.7" customHeight="1" x14ac:dyDescent="0.25">
      <c r="A50" s="107"/>
      <c r="B50" s="104"/>
      <c r="C50" s="64"/>
      <c r="D50" s="13">
        <v>48</v>
      </c>
      <c r="E50" s="13">
        <v>48</v>
      </c>
      <c r="F50" s="13">
        <v>48</v>
      </c>
      <c r="G50" s="14">
        <v>6</v>
      </c>
      <c r="H50" s="15">
        <v>3</v>
      </c>
      <c r="I50" s="94"/>
      <c r="J50" s="13">
        <v>48</v>
      </c>
      <c r="K50" s="13">
        <v>48</v>
      </c>
      <c r="L50" s="13">
        <v>48</v>
      </c>
      <c r="M50" s="14">
        <v>6</v>
      </c>
      <c r="N50" s="28">
        <v>3</v>
      </c>
      <c r="O50" s="29"/>
      <c r="P50" s="94"/>
      <c r="Q50" s="13">
        <v>32</v>
      </c>
      <c r="R50" s="13">
        <v>32</v>
      </c>
      <c r="S50" s="13">
        <v>32</v>
      </c>
      <c r="T50" s="14">
        <v>4</v>
      </c>
      <c r="U50" s="28">
        <v>2</v>
      </c>
      <c r="V50" s="29"/>
      <c r="W50" s="94"/>
      <c r="X50" s="13">
        <v>32</v>
      </c>
      <c r="Y50" s="13">
        <v>32</v>
      </c>
      <c r="Z50" s="13">
        <v>32</v>
      </c>
      <c r="AA50" s="14">
        <v>4</v>
      </c>
      <c r="AB50" s="15">
        <v>2</v>
      </c>
      <c r="AC50" s="94"/>
      <c r="AD50" s="13">
        <v>48</v>
      </c>
      <c r="AE50" s="13">
        <v>48</v>
      </c>
      <c r="AF50" s="13">
        <v>48</v>
      </c>
      <c r="AG50" s="14">
        <v>6</v>
      </c>
      <c r="AH50" s="15">
        <v>3</v>
      </c>
      <c r="AI50" s="94"/>
      <c r="AJ50" s="43">
        <v>6</v>
      </c>
      <c r="AK50" s="44"/>
      <c r="AL50" s="45"/>
      <c r="AM50" s="47">
        <v>2</v>
      </c>
      <c r="AN50" s="48"/>
      <c r="AO50" s="49"/>
      <c r="AP50" s="60"/>
      <c r="AQ50" s="64"/>
      <c r="AR50" s="7">
        <f>H50+N50+U50+AB50+AH50+AM50</f>
        <v>15</v>
      </c>
      <c r="AS50" s="8" t="s">
        <v>17</v>
      </c>
    </row>
    <row r="51" spans="1:45" ht="19.5" customHeight="1" x14ac:dyDescent="0.25">
      <c r="A51" s="107"/>
      <c r="B51" s="16"/>
      <c r="C51" s="61"/>
      <c r="D51" s="61"/>
      <c r="E51" s="61"/>
      <c r="F51" s="61"/>
      <c r="G51" s="61"/>
      <c r="H51" s="61"/>
      <c r="I51" s="61"/>
      <c r="J51" s="61"/>
      <c r="K51" s="61"/>
      <c r="L51" s="61"/>
      <c r="M51" s="61"/>
      <c r="N51" s="61"/>
      <c r="O51" s="61"/>
      <c r="P51" s="61"/>
      <c r="Q51" s="61"/>
      <c r="R51" s="61"/>
      <c r="S51" s="61"/>
      <c r="T51" s="61"/>
      <c r="U51" s="61"/>
      <c r="V51" s="61"/>
      <c r="W51" s="61"/>
      <c r="X51" s="61"/>
      <c r="Y51" s="61"/>
      <c r="Z51" s="61"/>
      <c r="AA51" s="61"/>
      <c r="AB51" s="61"/>
      <c r="AC51" s="61"/>
      <c r="AD51" s="61"/>
      <c r="AE51" s="61"/>
      <c r="AF51" s="61"/>
      <c r="AG51" s="61"/>
      <c r="AH51" s="61"/>
      <c r="AI51" s="61"/>
      <c r="AJ51" s="61"/>
      <c r="AK51" s="61"/>
      <c r="AL51" s="61"/>
      <c r="AM51" s="61"/>
      <c r="AN51" s="61"/>
      <c r="AO51" s="61"/>
      <c r="AP51" s="61"/>
      <c r="AQ51" s="61"/>
      <c r="AR51" s="61"/>
      <c r="AS51" s="61"/>
    </row>
    <row r="52" spans="1:45" ht="38.700000000000003" customHeight="1" x14ac:dyDescent="0.25">
      <c r="A52" s="107"/>
      <c r="B52" s="105" t="s">
        <v>104</v>
      </c>
      <c r="C52" s="64"/>
      <c r="D52" s="101" t="s">
        <v>105</v>
      </c>
      <c r="E52" s="102"/>
      <c r="F52" s="102"/>
      <c r="G52" s="102"/>
      <c r="H52" s="103"/>
      <c r="I52" s="18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74" t="s">
        <v>106</v>
      </c>
      <c r="Y52" s="75"/>
      <c r="Z52" s="75"/>
      <c r="AA52" s="75"/>
      <c r="AB52" s="76"/>
      <c r="AC52" s="16"/>
      <c r="AD52" s="74" t="s">
        <v>107</v>
      </c>
      <c r="AE52" s="75"/>
      <c r="AF52" s="75"/>
      <c r="AG52" s="75"/>
      <c r="AH52" s="76"/>
      <c r="AI52" s="16"/>
      <c r="AJ52" s="71" t="s">
        <v>108</v>
      </c>
      <c r="AK52" s="72"/>
      <c r="AL52" s="72"/>
      <c r="AM52" s="72"/>
      <c r="AN52" s="72"/>
      <c r="AO52" s="73"/>
      <c r="AP52" s="67"/>
      <c r="AQ52" s="68"/>
      <c r="AR52" s="68"/>
      <c r="AS52" s="68"/>
    </row>
    <row r="53" spans="1:45" ht="19.95" customHeight="1" x14ac:dyDescent="0.25">
      <c r="A53" s="107"/>
      <c r="B53" s="105"/>
      <c r="C53" s="64"/>
      <c r="D53" s="30" t="s">
        <v>109</v>
      </c>
      <c r="E53" s="31"/>
      <c r="F53" s="30" t="s">
        <v>110</v>
      </c>
      <c r="G53" s="31"/>
      <c r="H53" s="17" t="s">
        <v>111</v>
      </c>
      <c r="I53" s="18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30" t="s">
        <v>112</v>
      </c>
      <c r="Y53" s="31"/>
      <c r="Z53" s="32"/>
      <c r="AA53" s="33"/>
      <c r="AB53" s="2"/>
      <c r="AC53" s="16"/>
      <c r="AD53" s="30" t="s">
        <v>112</v>
      </c>
      <c r="AE53" s="31"/>
      <c r="AF53" s="32"/>
      <c r="AG53" s="33"/>
      <c r="AH53" s="2"/>
      <c r="AI53" s="16"/>
      <c r="AJ53" s="30" t="s">
        <v>113</v>
      </c>
      <c r="AK53" s="31"/>
      <c r="AL53" s="30"/>
      <c r="AM53" s="31"/>
      <c r="AN53" s="30"/>
      <c r="AO53" s="93"/>
      <c r="AP53" s="69"/>
      <c r="AQ53" s="70"/>
      <c r="AR53" s="65" t="s">
        <v>15</v>
      </c>
      <c r="AS53" s="66"/>
    </row>
    <row r="54" spans="1:45" ht="19.95" customHeight="1" x14ac:dyDescent="0.25">
      <c r="A54" s="107"/>
      <c r="B54" s="105"/>
      <c r="C54" s="64"/>
      <c r="D54" s="9" t="s">
        <v>10</v>
      </c>
      <c r="E54" s="9" t="s">
        <v>11</v>
      </c>
      <c r="F54" s="9" t="s">
        <v>12</v>
      </c>
      <c r="G54" s="9" t="s">
        <v>13</v>
      </c>
      <c r="H54" s="9" t="s">
        <v>14</v>
      </c>
      <c r="I54" s="18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9" t="s">
        <v>10</v>
      </c>
      <c r="Y54" s="9" t="s">
        <v>11</v>
      </c>
      <c r="Z54" s="9" t="s">
        <v>12</v>
      </c>
      <c r="AA54" s="9" t="s">
        <v>13</v>
      </c>
      <c r="AB54" s="9" t="s">
        <v>14</v>
      </c>
      <c r="AC54" s="16"/>
      <c r="AD54" s="9" t="s">
        <v>10</v>
      </c>
      <c r="AE54" s="9" t="s">
        <v>11</v>
      </c>
      <c r="AF54" s="9" t="s">
        <v>12</v>
      </c>
      <c r="AG54" s="9" t="s">
        <v>13</v>
      </c>
      <c r="AH54" s="9" t="s">
        <v>14</v>
      </c>
      <c r="AI54" s="16"/>
      <c r="AJ54" s="83" t="s">
        <v>90</v>
      </c>
      <c r="AK54" s="38"/>
      <c r="AL54" s="39"/>
      <c r="AM54" s="37" t="s">
        <v>91</v>
      </c>
      <c r="AN54" s="38"/>
      <c r="AO54" s="84"/>
      <c r="AP54" s="69"/>
      <c r="AQ54" s="70"/>
      <c r="AR54" s="5">
        <f>AM55+AH55+AB55+H55+H61</f>
        <v>720</v>
      </c>
      <c r="AS54" s="6" t="s">
        <v>16</v>
      </c>
    </row>
    <row r="55" spans="1:45" ht="19.95" customHeight="1" x14ac:dyDescent="0.25">
      <c r="A55" s="107"/>
      <c r="B55" s="105"/>
      <c r="C55" s="64"/>
      <c r="D55" s="10">
        <v>3</v>
      </c>
      <c r="E55" s="11">
        <v>3</v>
      </c>
      <c r="F55" s="12">
        <v>3</v>
      </c>
      <c r="G55" s="12">
        <v>9</v>
      </c>
      <c r="H55" s="13">
        <v>144</v>
      </c>
      <c r="I55" s="18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0">
        <v>2</v>
      </c>
      <c r="Y55" s="11">
        <v>2</v>
      </c>
      <c r="Z55" s="12">
        <v>2</v>
      </c>
      <c r="AA55" s="12">
        <v>6</v>
      </c>
      <c r="AB55" s="13">
        <v>96</v>
      </c>
      <c r="AC55" s="16"/>
      <c r="AD55" s="10">
        <v>2</v>
      </c>
      <c r="AE55" s="11">
        <v>2</v>
      </c>
      <c r="AF55" s="12">
        <v>2</v>
      </c>
      <c r="AG55" s="12">
        <v>6</v>
      </c>
      <c r="AH55" s="13">
        <v>96</v>
      </c>
      <c r="AI55" s="16"/>
      <c r="AJ55" s="85">
        <v>9</v>
      </c>
      <c r="AK55" s="41"/>
      <c r="AL55" s="42"/>
      <c r="AM55" s="26">
        <v>144</v>
      </c>
      <c r="AN55" s="46"/>
      <c r="AO55" s="86"/>
      <c r="AP55" s="69"/>
      <c r="AQ55" s="70"/>
      <c r="AR55" s="7">
        <f>H62+H56+AB56+AH56+AM56</f>
        <v>15</v>
      </c>
      <c r="AS55" s="8" t="s">
        <v>17</v>
      </c>
    </row>
    <row r="56" spans="1:45" ht="19.95" customHeight="1" x14ac:dyDescent="0.25">
      <c r="A56" s="107"/>
      <c r="B56" s="105"/>
      <c r="C56" s="64"/>
      <c r="D56" s="13">
        <v>48</v>
      </c>
      <c r="E56" s="13">
        <v>48</v>
      </c>
      <c r="F56" s="13">
        <v>48</v>
      </c>
      <c r="G56" s="14">
        <v>6</v>
      </c>
      <c r="H56" s="15">
        <v>3</v>
      </c>
      <c r="I56" s="18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3">
        <v>32</v>
      </c>
      <c r="Y56" s="13">
        <v>32</v>
      </c>
      <c r="Z56" s="13">
        <v>32</v>
      </c>
      <c r="AA56" s="14">
        <v>4</v>
      </c>
      <c r="AB56" s="15">
        <v>2</v>
      </c>
      <c r="AC56" s="16"/>
      <c r="AD56" s="13">
        <v>32</v>
      </c>
      <c r="AE56" s="13">
        <v>32</v>
      </c>
      <c r="AF56" s="13">
        <v>32</v>
      </c>
      <c r="AG56" s="14">
        <v>4</v>
      </c>
      <c r="AH56" s="15">
        <v>2</v>
      </c>
      <c r="AI56" s="16"/>
      <c r="AJ56" s="87">
        <v>9</v>
      </c>
      <c r="AK56" s="88"/>
      <c r="AL56" s="89"/>
      <c r="AM56" s="90">
        <v>3</v>
      </c>
      <c r="AN56" s="91"/>
      <c r="AO56" s="92"/>
      <c r="AP56" s="69"/>
      <c r="AQ56" s="70"/>
      <c r="AR56" s="16"/>
      <c r="AS56" s="16"/>
    </row>
    <row r="57" spans="1:45" ht="40.200000000000003" customHeight="1" x14ac:dyDescent="0.25">
      <c r="A57" s="107"/>
      <c r="B57" s="105"/>
      <c r="C57" s="61"/>
      <c r="D57" s="61"/>
      <c r="E57" s="61"/>
      <c r="F57" s="61"/>
      <c r="G57" s="61"/>
      <c r="H57" s="61"/>
      <c r="I57" s="61"/>
      <c r="J57" s="61"/>
      <c r="K57" s="61"/>
      <c r="L57" s="61"/>
      <c r="M57" s="61"/>
      <c r="N57" s="61"/>
      <c r="O57" s="61"/>
      <c r="P57" s="61"/>
      <c r="Q57" s="61"/>
      <c r="R57" s="61"/>
      <c r="S57" s="61"/>
      <c r="T57" s="61"/>
      <c r="U57" s="61"/>
      <c r="V57" s="61"/>
      <c r="W57" s="61"/>
      <c r="X57" s="61"/>
      <c r="Y57" s="61"/>
      <c r="Z57" s="61"/>
      <c r="AA57" s="61"/>
      <c r="AB57" s="61"/>
      <c r="AC57" s="61"/>
      <c r="AD57" s="61"/>
      <c r="AE57" s="61"/>
      <c r="AF57" s="61"/>
      <c r="AG57" s="61"/>
      <c r="AH57" s="61"/>
      <c r="AI57" s="61"/>
      <c r="AJ57" s="61"/>
      <c r="AK57" s="61"/>
      <c r="AL57" s="61"/>
      <c r="AM57" s="61"/>
      <c r="AN57" s="61"/>
      <c r="AO57" s="61"/>
      <c r="AP57" s="61"/>
      <c r="AQ57" s="61"/>
      <c r="AR57" s="61"/>
      <c r="AS57" s="61"/>
    </row>
    <row r="58" spans="1:45" ht="79.95" customHeight="1" x14ac:dyDescent="0.25">
      <c r="A58" s="77" t="s">
        <v>114</v>
      </c>
      <c r="B58" s="105"/>
      <c r="C58" s="64"/>
      <c r="D58" s="78" t="s">
        <v>115</v>
      </c>
      <c r="E58" s="79"/>
      <c r="F58" s="79"/>
      <c r="G58" s="79"/>
      <c r="H58" s="80"/>
      <c r="I58" s="60"/>
      <c r="J58" s="61"/>
      <c r="K58" s="61"/>
      <c r="L58" s="61"/>
      <c r="M58" s="61"/>
      <c r="N58" s="61"/>
      <c r="O58" s="61"/>
      <c r="P58" s="61"/>
      <c r="Q58" s="61"/>
      <c r="R58" s="61"/>
      <c r="S58" s="61"/>
      <c r="T58" s="61"/>
      <c r="U58" s="61"/>
      <c r="V58" s="61"/>
      <c r="W58" s="61"/>
      <c r="X58" s="61"/>
      <c r="Y58" s="61"/>
      <c r="Z58" s="61"/>
      <c r="AA58" s="61"/>
      <c r="AB58" s="61"/>
      <c r="AC58" s="61"/>
      <c r="AD58" s="61"/>
      <c r="AE58" s="61"/>
      <c r="AF58" s="61"/>
      <c r="AG58" s="61"/>
      <c r="AH58" s="61"/>
      <c r="AI58" s="61"/>
      <c r="AJ58" s="61"/>
      <c r="AK58" s="61"/>
      <c r="AL58" s="61"/>
      <c r="AM58" s="61"/>
      <c r="AN58" s="61"/>
      <c r="AO58" s="61"/>
      <c r="AP58" s="61"/>
      <c r="AQ58" s="61"/>
      <c r="AR58" s="61"/>
      <c r="AS58" s="61"/>
    </row>
    <row r="59" spans="1:45" ht="19.95" customHeight="1" x14ac:dyDescent="0.25">
      <c r="A59" s="77"/>
      <c r="B59" s="105"/>
      <c r="C59" s="64"/>
      <c r="D59" s="81" t="s">
        <v>116</v>
      </c>
      <c r="E59" s="82"/>
      <c r="F59" s="32"/>
      <c r="G59" s="33"/>
      <c r="H59" s="2"/>
      <c r="I59" s="60"/>
      <c r="J59" s="61"/>
      <c r="K59" s="61"/>
      <c r="L59" s="61"/>
      <c r="M59" s="61"/>
      <c r="N59" s="61"/>
      <c r="O59" s="61"/>
      <c r="P59" s="61"/>
      <c r="Q59" s="61"/>
      <c r="R59" s="61"/>
      <c r="S59" s="61"/>
      <c r="T59" s="61"/>
      <c r="U59" s="61"/>
      <c r="V59" s="61"/>
      <c r="W59" s="61"/>
      <c r="X59" s="61"/>
      <c r="Y59" s="61"/>
      <c r="Z59" s="61"/>
      <c r="AA59" s="61"/>
      <c r="AB59" s="61"/>
      <c r="AC59" s="61"/>
      <c r="AD59" s="61"/>
      <c r="AE59" s="61"/>
      <c r="AF59" s="61"/>
      <c r="AG59" s="61"/>
      <c r="AH59" s="61"/>
      <c r="AI59" s="61"/>
      <c r="AJ59" s="61"/>
      <c r="AK59" s="61"/>
      <c r="AL59" s="61"/>
      <c r="AM59" s="61"/>
      <c r="AN59" s="61"/>
      <c r="AO59" s="61"/>
      <c r="AP59" s="61"/>
      <c r="AQ59" s="61"/>
      <c r="AR59" s="61"/>
      <c r="AS59" s="61"/>
    </row>
    <row r="60" spans="1:45" ht="19.95" customHeight="1" x14ac:dyDescent="0.25">
      <c r="A60" s="77"/>
      <c r="B60" s="105"/>
      <c r="C60" s="64"/>
      <c r="D60" s="9" t="s">
        <v>10</v>
      </c>
      <c r="E60" s="9" t="s">
        <v>11</v>
      </c>
      <c r="F60" s="9" t="s">
        <v>12</v>
      </c>
      <c r="G60" s="9" t="s">
        <v>13</v>
      </c>
      <c r="H60" s="9" t="s">
        <v>14</v>
      </c>
      <c r="I60" s="60"/>
      <c r="J60" s="61"/>
      <c r="K60" s="61"/>
      <c r="L60" s="61"/>
      <c r="M60" s="61"/>
      <c r="N60" s="61"/>
      <c r="O60" s="61"/>
      <c r="P60" s="61"/>
      <c r="Q60" s="61"/>
      <c r="R60" s="61"/>
      <c r="S60" s="61"/>
      <c r="T60" s="61"/>
      <c r="U60" s="61"/>
      <c r="V60" s="61"/>
      <c r="W60" s="61"/>
      <c r="X60" s="61"/>
      <c r="Y60" s="61"/>
      <c r="Z60" s="61"/>
      <c r="AA60" s="61"/>
      <c r="AB60" s="61"/>
      <c r="AC60" s="61"/>
      <c r="AD60" s="61"/>
      <c r="AE60" s="61"/>
      <c r="AF60" s="61"/>
      <c r="AG60" s="61"/>
      <c r="AH60" s="61"/>
      <c r="AI60" s="61"/>
      <c r="AJ60" s="61"/>
      <c r="AK60" s="61"/>
      <c r="AL60" s="61"/>
      <c r="AM60" s="61"/>
      <c r="AN60" s="61"/>
      <c r="AO60" s="61"/>
      <c r="AP60" s="61"/>
      <c r="AQ60" s="61"/>
      <c r="AR60" s="61"/>
      <c r="AS60" s="61"/>
    </row>
    <row r="61" spans="1:45" ht="19.95" customHeight="1" x14ac:dyDescent="0.25">
      <c r="A61" s="77"/>
      <c r="B61" s="105"/>
      <c r="C61" s="64"/>
      <c r="D61" s="10">
        <v>5</v>
      </c>
      <c r="E61" s="11">
        <v>0</v>
      </c>
      <c r="F61" s="12">
        <v>10</v>
      </c>
      <c r="G61" s="12">
        <v>15</v>
      </c>
      <c r="H61" s="13">
        <v>240</v>
      </c>
      <c r="I61" s="60"/>
      <c r="J61" s="61"/>
      <c r="K61" s="61"/>
      <c r="L61" s="61"/>
      <c r="M61" s="61"/>
      <c r="N61" s="61"/>
      <c r="O61" s="61"/>
      <c r="P61" s="61"/>
      <c r="Q61" s="61"/>
      <c r="R61" s="61"/>
      <c r="S61" s="61"/>
      <c r="T61" s="61"/>
      <c r="U61" s="61"/>
      <c r="V61" s="61"/>
      <c r="W61" s="61"/>
      <c r="X61" s="61"/>
      <c r="Y61" s="61"/>
      <c r="Z61" s="61"/>
      <c r="AA61" s="61"/>
      <c r="AB61" s="61"/>
      <c r="AC61" s="61"/>
      <c r="AD61" s="61"/>
      <c r="AE61" s="61"/>
      <c r="AF61" s="61"/>
      <c r="AG61" s="61"/>
      <c r="AH61" s="61"/>
      <c r="AI61" s="61"/>
      <c r="AJ61" s="61"/>
      <c r="AK61" s="61"/>
      <c r="AL61" s="61"/>
      <c r="AM61" s="61"/>
      <c r="AN61" s="61"/>
      <c r="AO61" s="61"/>
      <c r="AP61" s="61"/>
      <c r="AQ61" s="61"/>
      <c r="AR61" s="61"/>
      <c r="AS61" s="61"/>
    </row>
    <row r="62" spans="1:45" ht="20.7" customHeight="1" x14ac:dyDescent="0.25">
      <c r="A62" s="77"/>
      <c r="B62" s="105"/>
      <c r="C62" s="64"/>
      <c r="D62" s="13">
        <v>80</v>
      </c>
      <c r="E62" s="13">
        <v>0</v>
      </c>
      <c r="F62" s="13">
        <v>160</v>
      </c>
      <c r="G62" s="14">
        <v>5</v>
      </c>
      <c r="H62" s="15">
        <v>5</v>
      </c>
      <c r="I62" s="60"/>
      <c r="J62" s="61"/>
      <c r="K62" s="61"/>
      <c r="L62" s="61"/>
      <c r="M62" s="61"/>
      <c r="N62" s="61"/>
      <c r="O62" s="61"/>
      <c r="P62" s="61"/>
      <c r="Q62" s="61"/>
      <c r="R62" s="61"/>
      <c r="S62" s="61"/>
      <c r="T62" s="61"/>
      <c r="U62" s="61"/>
      <c r="V62" s="61"/>
      <c r="W62" s="61"/>
      <c r="X62" s="61"/>
      <c r="Y62" s="61"/>
      <c r="Z62" s="61"/>
      <c r="AA62" s="61"/>
      <c r="AB62" s="61"/>
      <c r="AC62" s="61"/>
      <c r="AD62" s="61"/>
      <c r="AE62" s="61"/>
      <c r="AF62" s="61"/>
      <c r="AG62" s="61"/>
      <c r="AH62" s="61"/>
      <c r="AI62" s="61"/>
      <c r="AJ62" s="61"/>
      <c r="AK62" s="61"/>
      <c r="AL62" s="61"/>
      <c r="AM62" s="61"/>
      <c r="AN62" s="61"/>
      <c r="AO62" s="61"/>
      <c r="AP62" s="61"/>
      <c r="AQ62" s="61"/>
      <c r="AR62" s="61"/>
      <c r="AS62" s="61"/>
    </row>
    <row r="63" spans="1:45" ht="20.7" customHeight="1" x14ac:dyDescent="0.25">
      <c r="A63" s="61"/>
      <c r="B63" s="61"/>
      <c r="C63" s="61"/>
      <c r="D63" s="61"/>
      <c r="E63" s="61"/>
      <c r="F63" s="61"/>
      <c r="G63" s="61"/>
      <c r="H63" s="61"/>
      <c r="I63" s="61"/>
      <c r="J63" s="61"/>
      <c r="K63" s="61"/>
      <c r="L63" s="61"/>
      <c r="M63" s="61"/>
      <c r="N63" s="61"/>
      <c r="O63" s="61"/>
      <c r="P63" s="61"/>
      <c r="Q63" s="61"/>
      <c r="R63" s="61"/>
      <c r="S63" s="61"/>
      <c r="T63" s="61"/>
      <c r="U63" s="61"/>
      <c r="V63" s="61"/>
      <c r="W63" s="61"/>
      <c r="X63" s="61"/>
      <c r="Y63" s="61"/>
      <c r="Z63" s="61"/>
      <c r="AA63" s="61"/>
      <c r="AB63" s="61"/>
      <c r="AC63" s="61"/>
      <c r="AD63" s="61"/>
      <c r="AE63" s="61"/>
      <c r="AF63" s="61"/>
      <c r="AG63" s="61"/>
      <c r="AH63" s="61"/>
      <c r="AI63" s="61"/>
      <c r="AJ63" s="61"/>
      <c r="AK63" s="61"/>
      <c r="AL63" s="61"/>
      <c r="AM63" s="61"/>
      <c r="AN63" s="61"/>
      <c r="AO63" s="61"/>
      <c r="AP63" s="61"/>
      <c r="AQ63" s="61"/>
      <c r="AR63" s="61"/>
      <c r="AS63" s="61"/>
    </row>
    <row r="64" spans="1:45" ht="19.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</row>
    <row r="65" spans="1:45" ht="21" customHeight="1" x14ac:dyDescent="0.25">
      <c r="A65" s="61"/>
      <c r="B65" s="61"/>
      <c r="C65" s="61"/>
      <c r="D65" s="61"/>
      <c r="E65" s="61"/>
      <c r="F65" s="61"/>
      <c r="G65" s="61"/>
      <c r="H65" s="61"/>
      <c r="I65" s="61"/>
      <c r="J65" s="61"/>
      <c r="K65" s="61"/>
      <c r="L65" s="61"/>
      <c r="M65" s="61"/>
      <c r="N65" s="61"/>
      <c r="O65" s="123"/>
      <c r="P65" s="123"/>
      <c r="Q65" s="123"/>
      <c r="R65" s="123"/>
      <c r="S65" s="123"/>
      <c r="T65" s="123"/>
      <c r="U65" s="124"/>
      <c r="V65" s="55" t="s">
        <v>117</v>
      </c>
      <c r="W65" s="39"/>
      <c r="X65" s="55" t="s">
        <v>118</v>
      </c>
      <c r="Y65" s="39"/>
      <c r="Z65" s="55" t="s">
        <v>119</v>
      </c>
      <c r="AA65" s="39"/>
      <c r="AB65" s="3"/>
      <c r="AC65" s="4"/>
      <c r="AD65" s="4"/>
      <c r="AE65" s="58" t="s">
        <v>120</v>
      </c>
      <c r="AF65" s="58"/>
      <c r="AG65" s="58"/>
      <c r="AH65" s="58"/>
      <c r="AI65" s="58"/>
      <c r="AJ65" s="58"/>
      <c r="AK65" s="58" t="s">
        <v>121</v>
      </c>
      <c r="AL65" s="58"/>
      <c r="AM65" s="58" t="s">
        <v>122</v>
      </c>
      <c r="AN65" s="58"/>
      <c r="AO65" s="4"/>
      <c r="AP65" s="4"/>
      <c r="AQ65" s="4"/>
      <c r="AR65" s="4"/>
      <c r="AS65" s="4"/>
    </row>
    <row r="66" spans="1:45" ht="21" customHeight="1" x14ac:dyDescent="0.25">
      <c r="A66" s="61"/>
      <c r="B66" s="61"/>
      <c r="C66" s="61"/>
      <c r="D66" s="61"/>
      <c r="E66" s="61"/>
      <c r="F66" s="61"/>
      <c r="G66" s="61"/>
      <c r="H66" s="61"/>
      <c r="I66" s="61"/>
      <c r="J66" s="61"/>
      <c r="K66" s="61"/>
      <c r="L66" s="61"/>
      <c r="M66" s="61"/>
      <c r="N66" s="61"/>
      <c r="O66" s="50" t="s">
        <v>123</v>
      </c>
      <c r="P66" s="51"/>
      <c r="Q66" s="51"/>
      <c r="R66" s="51"/>
      <c r="S66" s="51"/>
      <c r="T66" s="51"/>
      <c r="U66" s="52"/>
      <c r="V66" s="53">
        <f>X66/16</f>
        <v>123</v>
      </c>
      <c r="W66" s="54"/>
      <c r="X66" s="53">
        <v>1968</v>
      </c>
      <c r="Y66" s="54"/>
      <c r="Z66" s="53">
        <f>V66/3</f>
        <v>41</v>
      </c>
      <c r="AA66" s="54"/>
      <c r="AB66" s="3"/>
      <c r="AC66" s="4"/>
      <c r="AD66" s="4"/>
      <c r="AE66" s="121" t="s">
        <v>2</v>
      </c>
      <c r="AF66" s="121"/>
      <c r="AG66" s="121"/>
      <c r="AH66" s="121"/>
      <c r="AI66" s="121"/>
      <c r="AJ66" s="121"/>
      <c r="AK66" s="122">
        <v>2160</v>
      </c>
      <c r="AL66" s="122"/>
      <c r="AM66" s="122">
        <v>45</v>
      </c>
      <c r="AN66" s="122"/>
      <c r="AO66" s="4"/>
      <c r="AP66" s="4"/>
      <c r="AQ66" s="4"/>
      <c r="AR66" s="4"/>
      <c r="AS66" s="4"/>
    </row>
    <row r="67" spans="1:45" ht="21" customHeight="1" x14ac:dyDescent="0.25">
      <c r="A67" s="61"/>
      <c r="B67" s="61"/>
      <c r="C67" s="61"/>
      <c r="D67" s="61"/>
      <c r="E67" s="61"/>
      <c r="F67" s="61"/>
      <c r="G67" s="61"/>
      <c r="H67" s="61"/>
      <c r="I67" s="61"/>
      <c r="J67" s="61"/>
      <c r="K67" s="61"/>
      <c r="L67" s="61"/>
      <c r="M67" s="61"/>
      <c r="N67" s="61"/>
      <c r="O67" s="50" t="s">
        <v>124</v>
      </c>
      <c r="P67" s="51"/>
      <c r="Q67" s="51"/>
      <c r="R67" s="51"/>
      <c r="S67" s="51"/>
      <c r="T67" s="51"/>
      <c r="U67" s="52"/>
      <c r="V67" s="53">
        <f t="shared" ref="V67:V70" si="0">X67/16</f>
        <v>123</v>
      </c>
      <c r="W67" s="54"/>
      <c r="X67" s="53">
        <v>1968</v>
      </c>
      <c r="Y67" s="54"/>
      <c r="Z67" s="53">
        <f t="shared" ref="Z67:Z70" si="1">V67/3</f>
        <v>41</v>
      </c>
      <c r="AA67" s="54"/>
      <c r="AB67" s="60"/>
      <c r="AC67" s="61"/>
      <c r="AD67" s="61"/>
      <c r="AE67" s="62" t="s">
        <v>125</v>
      </c>
      <c r="AF67" s="62"/>
      <c r="AG67" s="62"/>
      <c r="AH67" s="62"/>
      <c r="AI67" s="62"/>
      <c r="AJ67" s="62"/>
      <c r="AK67" s="63">
        <v>4080</v>
      </c>
      <c r="AL67" s="63"/>
      <c r="AM67" s="63">
        <v>85</v>
      </c>
      <c r="AN67" s="63"/>
      <c r="AO67" s="61"/>
      <c r="AP67" s="61"/>
      <c r="AQ67" s="64"/>
      <c r="AR67" s="65" t="s">
        <v>126</v>
      </c>
      <c r="AS67" s="66"/>
    </row>
    <row r="68" spans="1:45" ht="21" customHeight="1" x14ac:dyDescent="0.25">
      <c r="A68" s="61"/>
      <c r="B68" s="61"/>
      <c r="C68" s="61"/>
      <c r="D68" s="61"/>
      <c r="E68" s="61"/>
      <c r="F68" s="61"/>
      <c r="G68" s="61"/>
      <c r="H68" s="61"/>
      <c r="I68" s="61"/>
      <c r="J68" s="61"/>
      <c r="K68" s="61"/>
      <c r="L68" s="61"/>
      <c r="M68" s="61"/>
      <c r="N68" s="61"/>
      <c r="O68" s="50" t="s">
        <v>127</v>
      </c>
      <c r="P68" s="51"/>
      <c r="Q68" s="51"/>
      <c r="R68" s="51"/>
      <c r="S68" s="51"/>
      <c r="T68" s="51"/>
      <c r="U68" s="52"/>
      <c r="V68" s="53">
        <f t="shared" si="0"/>
        <v>123</v>
      </c>
      <c r="W68" s="54"/>
      <c r="X68" s="53">
        <v>1968</v>
      </c>
      <c r="Y68" s="54"/>
      <c r="Z68" s="53">
        <f t="shared" si="1"/>
        <v>41</v>
      </c>
      <c r="AA68" s="54"/>
      <c r="AB68" s="60"/>
      <c r="AC68" s="61"/>
      <c r="AD68" s="61"/>
      <c r="AE68" s="56" t="s">
        <v>128</v>
      </c>
      <c r="AF68" s="56"/>
      <c r="AG68" s="56"/>
      <c r="AH68" s="56"/>
      <c r="AI68" s="56"/>
      <c r="AJ68" s="56"/>
      <c r="AK68" s="57">
        <v>240</v>
      </c>
      <c r="AL68" s="57"/>
      <c r="AM68" s="57">
        <v>5</v>
      </c>
      <c r="AN68" s="57"/>
      <c r="AO68" s="61"/>
      <c r="AP68" s="61"/>
      <c r="AQ68" s="64"/>
      <c r="AR68" s="5">
        <f>AR7+AR13+AR19+AR25+AR31+AR37+AR43+AR49+AR54</f>
        <v>6480</v>
      </c>
      <c r="AS68" s="6" t="s">
        <v>16</v>
      </c>
    </row>
    <row r="69" spans="1:45" ht="21" customHeight="1" x14ac:dyDescent="0.25">
      <c r="A69" s="61"/>
      <c r="B69" s="61"/>
      <c r="C69" s="61"/>
      <c r="D69" s="61"/>
      <c r="E69" s="61"/>
      <c r="F69" s="61"/>
      <c r="G69" s="61"/>
      <c r="H69" s="61"/>
      <c r="I69" s="61"/>
      <c r="J69" s="61"/>
      <c r="K69" s="61"/>
      <c r="L69" s="61"/>
      <c r="M69" s="61"/>
      <c r="N69" s="61"/>
      <c r="O69" s="50" t="s">
        <v>129</v>
      </c>
      <c r="P69" s="51"/>
      <c r="Q69" s="51"/>
      <c r="R69" s="51"/>
      <c r="S69" s="51"/>
      <c r="T69" s="51"/>
      <c r="U69" s="52"/>
      <c r="V69" s="53">
        <f t="shared" si="0"/>
        <v>15</v>
      </c>
      <c r="W69" s="54"/>
      <c r="X69" s="53">
        <v>240</v>
      </c>
      <c r="Y69" s="54"/>
      <c r="Z69" s="53">
        <f t="shared" si="1"/>
        <v>5</v>
      </c>
      <c r="AA69" s="54"/>
      <c r="AB69" s="60"/>
      <c r="AC69" s="61"/>
      <c r="AD69" s="61"/>
      <c r="AE69" s="58" t="s">
        <v>130</v>
      </c>
      <c r="AF69" s="58"/>
      <c r="AG69" s="58"/>
      <c r="AH69" s="58"/>
      <c r="AI69" s="58"/>
      <c r="AJ69" s="58"/>
      <c r="AK69" s="59">
        <f>SUM(AK66:AL68)</f>
        <v>6480</v>
      </c>
      <c r="AL69" s="59"/>
      <c r="AM69" s="59">
        <f>SUM(AM66:AN68)</f>
        <v>135</v>
      </c>
      <c r="AN69" s="59"/>
      <c r="AO69" s="61"/>
      <c r="AP69" s="61"/>
      <c r="AQ69" s="64"/>
      <c r="AR69" s="19">
        <f>AR8+AR14+AR20+AR26+AR32+AR38+AR44+AR50+AR55</f>
        <v>135</v>
      </c>
      <c r="AS69" s="8" t="s">
        <v>17</v>
      </c>
    </row>
    <row r="70" spans="1:45" ht="21" customHeight="1" x14ac:dyDescent="0.25">
      <c r="A70" s="61"/>
      <c r="B70" s="61"/>
      <c r="C70" s="61"/>
      <c r="D70" s="61"/>
      <c r="E70" s="61"/>
      <c r="F70" s="61"/>
      <c r="G70" s="61"/>
      <c r="H70" s="61"/>
      <c r="I70" s="61"/>
      <c r="J70" s="61"/>
      <c r="K70" s="61"/>
      <c r="L70" s="61"/>
      <c r="M70" s="61"/>
      <c r="N70" s="61"/>
      <c r="O70" s="50" t="s">
        <v>131</v>
      </c>
      <c r="P70" s="51"/>
      <c r="Q70" s="51"/>
      <c r="R70" s="51"/>
      <c r="S70" s="51"/>
      <c r="T70" s="51"/>
      <c r="U70" s="52"/>
      <c r="V70" s="53">
        <f t="shared" si="0"/>
        <v>6</v>
      </c>
      <c r="W70" s="54"/>
      <c r="X70" s="53">
        <v>96</v>
      </c>
      <c r="Y70" s="54"/>
      <c r="Z70" s="53">
        <f t="shared" si="1"/>
        <v>2</v>
      </c>
      <c r="AA70" s="54"/>
      <c r="AB70" s="60"/>
      <c r="AC70" s="61"/>
      <c r="AD70" s="61"/>
    </row>
    <row r="71" spans="1:45" ht="21" customHeight="1" x14ac:dyDescent="0.25">
      <c r="A71" s="61"/>
      <c r="B71" s="61"/>
      <c r="C71" s="61"/>
      <c r="D71" s="61"/>
      <c r="E71" s="61"/>
      <c r="F71" s="61"/>
      <c r="G71" s="61"/>
      <c r="H71" s="61"/>
      <c r="I71" s="61"/>
      <c r="J71" s="61"/>
      <c r="K71" s="61"/>
      <c r="L71" s="61"/>
      <c r="M71" s="61"/>
      <c r="N71" s="61"/>
      <c r="O71" s="50" t="s">
        <v>132</v>
      </c>
      <c r="P71" s="51"/>
      <c r="Q71" s="51"/>
      <c r="R71" s="51"/>
      <c r="S71" s="51"/>
      <c r="T71" s="51"/>
      <c r="U71" s="52"/>
      <c r="V71" s="53">
        <f t="shared" ref="V71" si="2">X71/16</f>
        <v>15</v>
      </c>
      <c r="W71" s="54"/>
      <c r="X71" s="53">
        <v>240</v>
      </c>
      <c r="Y71" s="54"/>
      <c r="Z71" s="53">
        <f t="shared" ref="Z71" si="3">V71/3</f>
        <v>5</v>
      </c>
      <c r="AA71" s="54"/>
      <c r="AB71" s="60"/>
      <c r="AC71" s="61"/>
      <c r="AD71" s="61"/>
    </row>
    <row r="72" spans="1:45" ht="21" customHeight="1" x14ac:dyDescent="0.25">
      <c r="A72" s="61"/>
      <c r="B72" s="61"/>
      <c r="C72" s="61"/>
      <c r="D72" s="61"/>
      <c r="E72" s="61"/>
      <c r="F72" s="61"/>
      <c r="G72" s="61"/>
      <c r="H72" s="61"/>
      <c r="I72" s="61"/>
      <c r="J72" s="61"/>
      <c r="K72" s="61"/>
      <c r="L72" s="61"/>
      <c r="M72" s="61"/>
      <c r="N72" s="61"/>
      <c r="O72" s="55" t="s">
        <v>130</v>
      </c>
      <c r="P72" s="38"/>
      <c r="Q72" s="38"/>
      <c r="R72" s="38"/>
      <c r="S72" s="38"/>
      <c r="T72" s="38"/>
      <c r="U72" s="39"/>
      <c r="V72" s="26">
        <f>SUM(V66:W71)</f>
        <v>405</v>
      </c>
      <c r="W72" s="27"/>
      <c r="X72" s="26">
        <f>SUM(X66:Y71)</f>
        <v>6480</v>
      </c>
      <c r="Y72" s="27"/>
      <c r="Z72" s="26">
        <f>SUM(Z66:AA71)</f>
        <v>135</v>
      </c>
      <c r="AA72" s="27"/>
      <c r="AB72" s="60"/>
      <c r="AC72" s="61"/>
      <c r="AD72" s="61"/>
    </row>
  </sheetData>
  <mergeCells count="421">
    <mergeCell ref="AE65:AJ65"/>
    <mergeCell ref="AE66:AJ66"/>
    <mergeCell ref="AK65:AL65"/>
    <mergeCell ref="AK66:AL66"/>
    <mergeCell ref="AM66:AN66"/>
    <mergeCell ref="AM65:AN65"/>
    <mergeCell ref="AJ42:AL42"/>
    <mergeCell ref="AM42:AO42"/>
    <mergeCell ref="AJ43:AL43"/>
    <mergeCell ref="AM43:AO43"/>
    <mergeCell ref="AJ44:AL44"/>
    <mergeCell ref="AM44:AO44"/>
    <mergeCell ref="AD47:AE47"/>
    <mergeCell ref="A63:AS63"/>
    <mergeCell ref="A65:N72"/>
    <mergeCell ref="O65:U65"/>
    <mergeCell ref="V65:W65"/>
    <mergeCell ref="X65:Y65"/>
    <mergeCell ref="Z65:AA65"/>
    <mergeCell ref="O66:U66"/>
    <mergeCell ref="V66:W66"/>
    <mergeCell ref="X66:Y66"/>
    <mergeCell ref="Z66:AA66"/>
    <mergeCell ref="O67:U67"/>
    <mergeCell ref="A1:AS1"/>
    <mergeCell ref="A2:AS2"/>
    <mergeCell ref="A3:AS3"/>
    <mergeCell ref="A4:A21"/>
    <mergeCell ref="B4:B8"/>
    <mergeCell ref="C4:C8"/>
    <mergeCell ref="D4:H4"/>
    <mergeCell ref="I4:I8"/>
    <mergeCell ref="J4:O4"/>
    <mergeCell ref="P4:P8"/>
    <mergeCell ref="Q4:V4"/>
    <mergeCell ref="W4:W8"/>
    <mergeCell ref="X4:AB4"/>
    <mergeCell ref="AC4:AC8"/>
    <mergeCell ref="AD4:AH4"/>
    <mergeCell ref="AI4:AI8"/>
    <mergeCell ref="AJ4:AO4"/>
    <mergeCell ref="AP4:AS5"/>
    <mergeCell ref="D5:E5"/>
    <mergeCell ref="F5:G5"/>
    <mergeCell ref="J5:K5"/>
    <mergeCell ref="L5:M5"/>
    <mergeCell ref="N5:O5"/>
    <mergeCell ref="Q5:R5"/>
    <mergeCell ref="S5:T5"/>
    <mergeCell ref="U5:V5"/>
    <mergeCell ref="X5:Y5"/>
    <mergeCell ref="Z5:AA5"/>
    <mergeCell ref="AD5:AE5"/>
    <mergeCell ref="AF5:AG5"/>
    <mergeCell ref="AJ5:AK5"/>
    <mergeCell ref="AL5:AM5"/>
    <mergeCell ref="AN5:AO5"/>
    <mergeCell ref="N6:O6"/>
    <mergeCell ref="U6:V6"/>
    <mergeCell ref="AN6:AO6"/>
    <mergeCell ref="AP6:AQ8"/>
    <mergeCell ref="AR6:AS6"/>
    <mergeCell ref="N7:O7"/>
    <mergeCell ref="U7:V7"/>
    <mergeCell ref="AN7:AO7"/>
    <mergeCell ref="N8:O8"/>
    <mergeCell ref="U8:V8"/>
    <mergeCell ref="AN8:AO8"/>
    <mergeCell ref="C9:AS9"/>
    <mergeCell ref="B10:B14"/>
    <mergeCell ref="C10:C14"/>
    <mergeCell ref="D10:H10"/>
    <mergeCell ref="I10:I14"/>
    <mergeCell ref="J10:O10"/>
    <mergeCell ref="P10:P14"/>
    <mergeCell ref="Q10:V10"/>
    <mergeCell ref="W10:W14"/>
    <mergeCell ref="X10:AB10"/>
    <mergeCell ref="AC10:AC14"/>
    <mergeCell ref="AD10:AH10"/>
    <mergeCell ref="AI10:AI14"/>
    <mergeCell ref="AJ10:AO10"/>
    <mergeCell ref="AP10:AS11"/>
    <mergeCell ref="D11:E11"/>
    <mergeCell ref="F11:G11"/>
    <mergeCell ref="J11:K11"/>
    <mergeCell ref="L11:M11"/>
    <mergeCell ref="N11:O11"/>
    <mergeCell ref="Q11:R11"/>
    <mergeCell ref="S11:T11"/>
    <mergeCell ref="U11:V11"/>
    <mergeCell ref="X11:Y11"/>
    <mergeCell ref="Z11:AA11"/>
    <mergeCell ref="AD11:AE11"/>
    <mergeCell ref="AF11:AG11"/>
    <mergeCell ref="AJ11:AK11"/>
    <mergeCell ref="AL11:AM11"/>
    <mergeCell ref="AN11:AO11"/>
    <mergeCell ref="N12:O12"/>
    <mergeCell ref="U12:V12"/>
    <mergeCell ref="AN12:AO12"/>
    <mergeCell ref="AP12:AQ14"/>
    <mergeCell ref="AR12:AS12"/>
    <mergeCell ref="N13:O13"/>
    <mergeCell ref="U13:V13"/>
    <mergeCell ref="AN13:AO13"/>
    <mergeCell ref="N14:O14"/>
    <mergeCell ref="U14:V14"/>
    <mergeCell ref="AN14:AO14"/>
    <mergeCell ref="C15:AS15"/>
    <mergeCell ref="B16:B20"/>
    <mergeCell ref="C16:C20"/>
    <mergeCell ref="D16:H16"/>
    <mergeCell ref="I16:I20"/>
    <mergeCell ref="J16:O16"/>
    <mergeCell ref="P16:P20"/>
    <mergeCell ref="Q16:V16"/>
    <mergeCell ref="W16:W20"/>
    <mergeCell ref="X16:AB16"/>
    <mergeCell ref="AC16:AC20"/>
    <mergeCell ref="AD16:AH16"/>
    <mergeCell ref="AI16:AI20"/>
    <mergeCell ref="AJ16:AO16"/>
    <mergeCell ref="AP16:AS17"/>
    <mergeCell ref="D17:E17"/>
    <mergeCell ref="F17:G17"/>
    <mergeCell ref="J17:K17"/>
    <mergeCell ref="L17:M17"/>
    <mergeCell ref="N17:O17"/>
    <mergeCell ref="Q17:R17"/>
    <mergeCell ref="S17:T17"/>
    <mergeCell ref="U17:V17"/>
    <mergeCell ref="X17:Y17"/>
    <mergeCell ref="Z17:AA17"/>
    <mergeCell ref="AD17:AE17"/>
    <mergeCell ref="AF17:AG17"/>
    <mergeCell ref="AJ17:AK17"/>
    <mergeCell ref="AL17:AM17"/>
    <mergeCell ref="AN17:AO17"/>
    <mergeCell ref="N18:O18"/>
    <mergeCell ref="U18:V18"/>
    <mergeCell ref="AN18:AO18"/>
    <mergeCell ref="AP18:AQ20"/>
    <mergeCell ref="AR18:AS18"/>
    <mergeCell ref="N19:O19"/>
    <mergeCell ref="U19:V19"/>
    <mergeCell ref="AN19:AO19"/>
    <mergeCell ref="N20:O20"/>
    <mergeCell ref="U20:V20"/>
    <mergeCell ref="AN20:AO20"/>
    <mergeCell ref="C21:AS21"/>
    <mergeCell ref="A22:A57"/>
    <mergeCell ref="B22:B26"/>
    <mergeCell ref="C22:C26"/>
    <mergeCell ref="D22:H22"/>
    <mergeCell ref="I22:I26"/>
    <mergeCell ref="J22:O22"/>
    <mergeCell ref="P22:P26"/>
    <mergeCell ref="Q22:V22"/>
    <mergeCell ref="W22:W26"/>
    <mergeCell ref="X22:AB22"/>
    <mergeCell ref="AC22:AC26"/>
    <mergeCell ref="AD22:AH22"/>
    <mergeCell ref="AI22:AI26"/>
    <mergeCell ref="AJ22:AO22"/>
    <mergeCell ref="AP22:AS23"/>
    <mergeCell ref="D23:E23"/>
    <mergeCell ref="F23:G23"/>
    <mergeCell ref="J23:K23"/>
    <mergeCell ref="L23:M23"/>
    <mergeCell ref="N23:O23"/>
    <mergeCell ref="Q23:R23"/>
    <mergeCell ref="S23:T23"/>
    <mergeCell ref="U23:V23"/>
    <mergeCell ref="X23:Y23"/>
    <mergeCell ref="Z23:AA23"/>
    <mergeCell ref="AD23:AE23"/>
    <mergeCell ref="AF23:AG23"/>
    <mergeCell ref="AJ23:AK23"/>
    <mergeCell ref="AL23:AM23"/>
    <mergeCell ref="AN23:AO23"/>
    <mergeCell ref="N24:O24"/>
    <mergeCell ref="U24:V24"/>
    <mergeCell ref="AN24:AO24"/>
    <mergeCell ref="AP24:AQ26"/>
    <mergeCell ref="AR24:AS24"/>
    <mergeCell ref="N25:O25"/>
    <mergeCell ref="U25:V25"/>
    <mergeCell ref="AN25:AO25"/>
    <mergeCell ref="N26:O26"/>
    <mergeCell ref="U26:V26"/>
    <mergeCell ref="AN26:AO26"/>
    <mergeCell ref="C27:AS27"/>
    <mergeCell ref="B28:B32"/>
    <mergeCell ref="C28:C32"/>
    <mergeCell ref="D28:H28"/>
    <mergeCell ref="I28:I32"/>
    <mergeCell ref="J28:O28"/>
    <mergeCell ref="P28:P32"/>
    <mergeCell ref="Q28:V28"/>
    <mergeCell ref="W28:W32"/>
    <mergeCell ref="X28:AB28"/>
    <mergeCell ref="AC28:AC32"/>
    <mergeCell ref="AD28:AH28"/>
    <mergeCell ref="AI28:AI32"/>
    <mergeCell ref="AJ28:AO28"/>
    <mergeCell ref="AP28:AS29"/>
    <mergeCell ref="D29:E29"/>
    <mergeCell ref="F29:G29"/>
    <mergeCell ref="J29:K29"/>
    <mergeCell ref="L29:M29"/>
    <mergeCell ref="N29:O29"/>
    <mergeCell ref="Q29:R29"/>
    <mergeCell ref="S29:T29"/>
    <mergeCell ref="U29:V29"/>
    <mergeCell ref="X29:Y29"/>
    <mergeCell ref="Z29:AA29"/>
    <mergeCell ref="AD29:AE29"/>
    <mergeCell ref="AF29:AG29"/>
    <mergeCell ref="AJ29:AK29"/>
    <mergeCell ref="AL29:AM29"/>
    <mergeCell ref="AN29:AO29"/>
    <mergeCell ref="N30:O30"/>
    <mergeCell ref="U30:V30"/>
    <mergeCell ref="AN30:AO30"/>
    <mergeCell ref="AP30:AQ32"/>
    <mergeCell ref="AR30:AS30"/>
    <mergeCell ref="N31:O31"/>
    <mergeCell ref="U31:V31"/>
    <mergeCell ref="AN31:AO31"/>
    <mergeCell ref="N32:O32"/>
    <mergeCell ref="U32:V32"/>
    <mergeCell ref="AN32:AO32"/>
    <mergeCell ref="C33:AS33"/>
    <mergeCell ref="B34:B38"/>
    <mergeCell ref="C34:C38"/>
    <mergeCell ref="D34:H34"/>
    <mergeCell ref="I34:I38"/>
    <mergeCell ref="J34:O34"/>
    <mergeCell ref="P34:P38"/>
    <mergeCell ref="Q34:V34"/>
    <mergeCell ref="W34:W38"/>
    <mergeCell ref="X34:AB34"/>
    <mergeCell ref="AC34:AC38"/>
    <mergeCell ref="AD34:AH34"/>
    <mergeCell ref="AI34:AI38"/>
    <mergeCell ref="AJ34:AO34"/>
    <mergeCell ref="AP34:AS35"/>
    <mergeCell ref="D35:E35"/>
    <mergeCell ref="F35:G35"/>
    <mergeCell ref="J35:K35"/>
    <mergeCell ref="L35:M35"/>
    <mergeCell ref="N35:O35"/>
    <mergeCell ref="Q35:R35"/>
    <mergeCell ref="S35:T35"/>
    <mergeCell ref="U35:V35"/>
    <mergeCell ref="X35:Y35"/>
    <mergeCell ref="Z35:AA35"/>
    <mergeCell ref="AD35:AE35"/>
    <mergeCell ref="AF35:AG35"/>
    <mergeCell ref="AJ35:AK35"/>
    <mergeCell ref="AL35:AM35"/>
    <mergeCell ref="AN35:AO35"/>
    <mergeCell ref="N36:O36"/>
    <mergeCell ref="U36:V36"/>
    <mergeCell ref="AN36:AO36"/>
    <mergeCell ref="AP36:AQ38"/>
    <mergeCell ref="AR36:AS36"/>
    <mergeCell ref="N37:O37"/>
    <mergeCell ref="U37:V37"/>
    <mergeCell ref="AN37:AO37"/>
    <mergeCell ref="N38:O38"/>
    <mergeCell ref="U38:V38"/>
    <mergeCell ref="AN38:AO38"/>
    <mergeCell ref="C39:AS39"/>
    <mergeCell ref="AJ41:AK41"/>
    <mergeCell ref="AL41:AM41"/>
    <mergeCell ref="AN41:AO41"/>
    <mergeCell ref="N42:O42"/>
    <mergeCell ref="U42:V42"/>
    <mergeCell ref="AP42:AQ44"/>
    <mergeCell ref="B40:B44"/>
    <mergeCell ref="C40:C44"/>
    <mergeCell ref="D40:H40"/>
    <mergeCell ref="I40:I44"/>
    <mergeCell ref="J40:O40"/>
    <mergeCell ref="P40:P44"/>
    <mergeCell ref="Q40:V40"/>
    <mergeCell ref="W40:W44"/>
    <mergeCell ref="X40:AB40"/>
    <mergeCell ref="L41:M41"/>
    <mergeCell ref="N41:O41"/>
    <mergeCell ref="Q41:R41"/>
    <mergeCell ref="S41:T41"/>
    <mergeCell ref="U41:V41"/>
    <mergeCell ref="X41:Y41"/>
    <mergeCell ref="Z41:AA41"/>
    <mergeCell ref="X53:Y53"/>
    <mergeCell ref="Z53:AA53"/>
    <mergeCell ref="B46:B50"/>
    <mergeCell ref="C46:C50"/>
    <mergeCell ref="D46:H46"/>
    <mergeCell ref="I46:I50"/>
    <mergeCell ref="J46:O46"/>
    <mergeCell ref="P46:P50"/>
    <mergeCell ref="Q46:V46"/>
    <mergeCell ref="W46:W50"/>
    <mergeCell ref="X46:AB46"/>
    <mergeCell ref="D47:E47"/>
    <mergeCell ref="F47:G47"/>
    <mergeCell ref="S47:T47"/>
    <mergeCell ref="U47:V47"/>
    <mergeCell ref="X47:Y47"/>
    <mergeCell ref="Z47:AA47"/>
    <mergeCell ref="B52:B62"/>
    <mergeCell ref="C52:C56"/>
    <mergeCell ref="D52:H52"/>
    <mergeCell ref="D53:E53"/>
    <mergeCell ref="F53:G53"/>
    <mergeCell ref="C51:AS51"/>
    <mergeCell ref="N49:O49"/>
    <mergeCell ref="AR42:AS42"/>
    <mergeCell ref="N43:O43"/>
    <mergeCell ref="U43:V43"/>
    <mergeCell ref="N44:O44"/>
    <mergeCell ref="U44:V44"/>
    <mergeCell ref="C45:AS45"/>
    <mergeCell ref="AC46:AC50"/>
    <mergeCell ref="AD46:AH46"/>
    <mergeCell ref="AI46:AI50"/>
    <mergeCell ref="AP46:AS47"/>
    <mergeCell ref="AC40:AC44"/>
    <mergeCell ref="AJ40:AO40"/>
    <mergeCell ref="AP40:AS41"/>
    <mergeCell ref="D41:E41"/>
    <mergeCell ref="F41:G41"/>
    <mergeCell ref="J41:K41"/>
    <mergeCell ref="AD41:AE41"/>
    <mergeCell ref="AF41:AG41"/>
    <mergeCell ref="AD40:AH40"/>
    <mergeCell ref="AF47:AG47"/>
    <mergeCell ref="N48:O48"/>
    <mergeCell ref="U48:V48"/>
    <mergeCell ref="AP48:AQ50"/>
    <mergeCell ref="AR48:AS48"/>
    <mergeCell ref="AP52:AS52"/>
    <mergeCell ref="AP53:AQ56"/>
    <mergeCell ref="AJ52:AO52"/>
    <mergeCell ref="X52:AB52"/>
    <mergeCell ref="A58:A62"/>
    <mergeCell ref="C58:C62"/>
    <mergeCell ref="D58:H58"/>
    <mergeCell ref="I58:AS62"/>
    <mergeCell ref="D59:E59"/>
    <mergeCell ref="F59:G59"/>
    <mergeCell ref="AD52:AH52"/>
    <mergeCell ref="AR53:AS53"/>
    <mergeCell ref="C57:AS57"/>
    <mergeCell ref="AD53:AE53"/>
    <mergeCell ref="AF53:AG53"/>
    <mergeCell ref="AJ54:AL54"/>
    <mergeCell ref="AM54:AO54"/>
    <mergeCell ref="AJ55:AL55"/>
    <mergeCell ref="AM55:AO55"/>
    <mergeCell ref="AJ56:AL56"/>
    <mergeCell ref="AM56:AO56"/>
    <mergeCell ref="AJ53:AK53"/>
    <mergeCell ref="AL53:AM53"/>
    <mergeCell ref="AN53:AO53"/>
    <mergeCell ref="V67:W67"/>
    <mergeCell ref="X67:Y67"/>
    <mergeCell ref="Z67:AA67"/>
    <mergeCell ref="AB67:AD72"/>
    <mergeCell ref="AE67:AJ67"/>
    <mergeCell ref="AK67:AL67"/>
    <mergeCell ref="AM67:AN67"/>
    <mergeCell ref="AO67:AQ69"/>
    <mergeCell ref="AR67:AS67"/>
    <mergeCell ref="O68:U68"/>
    <mergeCell ref="V68:W68"/>
    <mergeCell ref="X68:Y68"/>
    <mergeCell ref="Z68:AA68"/>
    <mergeCell ref="AE68:AJ68"/>
    <mergeCell ref="AK68:AL68"/>
    <mergeCell ref="AM68:AN68"/>
    <mergeCell ref="O69:U69"/>
    <mergeCell ref="V69:W69"/>
    <mergeCell ref="X69:Y69"/>
    <mergeCell ref="Z69:AA69"/>
    <mergeCell ref="AE69:AJ69"/>
    <mergeCell ref="AK69:AL69"/>
    <mergeCell ref="AM69:AN69"/>
    <mergeCell ref="O70:U70"/>
    <mergeCell ref="V70:W70"/>
    <mergeCell ref="X70:Y70"/>
    <mergeCell ref="Z70:AA70"/>
    <mergeCell ref="O72:U72"/>
    <mergeCell ref="V72:W72"/>
    <mergeCell ref="X72:Y72"/>
    <mergeCell ref="Z72:AA72"/>
    <mergeCell ref="O71:U71"/>
    <mergeCell ref="V71:W71"/>
    <mergeCell ref="X71:Y71"/>
    <mergeCell ref="Z71:AA71"/>
    <mergeCell ref="U49:V49"/>
    <mergeCell ref="N50:O50"/>
    <mergeCell ref="U50:V50"/>
    <mergeCell ref="J47:K47"/>
    <mergeCell ref="L47:M47"/>
    <mergeCell ref="N47:O47"/>
    <mergeCell ref="Q47:R47"/>
    <mergeCell ref="AJ46:AO46"/>
    <mergeCell ref="AJ47:AK47"/>
    <mergeCell ref="AL47:AM47"/>
    <mergeCell ref="AN47:AO47"/>
    <mergeCell ref="AJ48:AL48"/>
    <mergeCell ref="AJ49:AL49"/>
    <mergeCell ref="AJ50:AL50"/>
    <mergeCell ref="AM48:AO48"/>
    <mergeCell ref="AM49:AO49"/>
    <mergeCell ref="AM50:AO50"/>
  </mergeCells>
  <pageMargins left="0.25" right="0.25" top="0.75" bottom="0.75" header="0.3" footer="0.3"/>
  <pageSetup scale="2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Table 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Romanikolay</dc:creator>
  <cp:keywords/>
  <dc:description/>
  <cp:lastModifiedBy>PAUL MEJIA</cp:lastModifiedBy>
  <cp:revision/>
  <cp:lastPrinted>2025-06-18T14:35:37Z</cp:lastPrinted>
  <dcterms:created xsi:type="dcterms:W3CDTF">2024-08-20T15:37:47Z</dcterms:created>
  <dcterms:modified xsi:type="dcterms:W3CDTF">2025-07-31T13:13:06Z</dcterms:modified>
  <cp:category/>
  <cp:contentStatus/>
</cp:coreProperties>
</file>